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674" sheetId="7" r:id="rId1"/>
    <sheet name="169" sheetId="5" r:id="rId2"/>
  </sheets>
  <definedNames>
    <definedName name="_xlnm._FilterDatabase" localSheetId="1" hidden="1">'169'!$A$2:$R$9</definedName>
    <definedName name="_xlnm._FilterDatabase" localSheetId="0" hidden="1">'674'!$A$2:$K$5</definedName>
    <definedName name="OLE_LINK1" localSheetId="1">'169'!#REF!</definedName>
    <definedName name="OLE_LINK1" localSheetId="0">'674'!#REF!</definedName>
    <definedName name="_xlnm.Print_Area" localSheetId="1">'169'!$A$1:$R$9</definedName>
    <definedName name="_xlnm.Print_Area" localSheetId="0">'674'!$A$1:$T$5</definedName>
  </definedNames>
  <calcPr calcId="162913"/>
</workbook>
</file>

<file path=xl/calcChain.xml><?xml version="1.0" encoding="utf-8"?>
<calcChain xmlns="http://schemas.openxmlformats.org/spreadsheetml/2006/main">
  <c r="R7" i="5" l="1"/>
  <c r="R8" i="5"/>
  <c r="R9" i="5"/>
  <c r="Q5" i="5" l="1"/>
  <c r="L7" i="5"/>
  <c r="L8" i="5"/>
  <c r="L9" i="5"/>
  <c r="L6" i="5"/>
  <c r="R6" i="5" s="1"/>
  <c r="C5" i="5"/>
  <c r="C4" i="5"/>
  <c r="C3" i="5" s="1"/>
  <c r="O3" i="5" l="1"/>
  <c r="P4" i="5" l="1"/>
  <c r="R5" i="5"/>
  <c r="R4" i="5"/>
  <c r="Q4" i="5"/>
  <c r="R3" i="5" l="1"/>
  <c r="Q3" i="5"/>
  <c r="E4" i="5" l="1"/>
  <c r="F4" i="5"/>
  <c r="G4" i="5"/>
  <c r="H4" i="5"/>
  <c r="I4" i="5"/>
  <c r="J4" i="5"/>
  <c r="K4" i="5"/>
  <c r="E5" i="5"/>
  <c r="F5" i="5"/>
  <c r="G5" i="5"/>
  <c r="H5" i="5"/>
  <c r="I5" i="5"/>
  <c r="J5" i="5"/>
  <c r="K5" i="5"/>
  <c r="P5" i="5"/>
  <c r="P3" i="5" s="1"/>
  <c r="D5" i="5"/>
  <c r="D4" i="5"/>
  <c r="L5" i="5" l="1"/>
  <c r="N5" i="5" s="1"/>
  <c r="L4" i="5"/>
  <c r="N4" i="5" s="1"/>
  <c r="I3" i="5"/>
  <c r="H3" i="5"/>
  <c r="E3" i="5"/>
  <c r="G3" i="5"/>
  <c r="K3" i="5"/>
  <c r="J3" i="5"/>
  <c r="F3" i="5"/>
  <c r="M4" i="5"/>
  <c r="M5" i="5"/>
  <c r="D3" i="5"/>
  <c r="L3" i="5" l="1"/>
  <c r="N3" i="5" s="1"/>
  <c r="M3" i="5" l="1"/>
</calcChain>
</file>

<file path=xl/sharedStrings.xml><?xml version="1.0" encoding="utf-8"?>
<sst xmlns="http://schemas.openxmlformats.org/spreadsheetml/2006/main" count="65" uniqueCount="43">
  <si>
    <t>პროგრამული კოდი</t>
  </si>
  <si>
    <t>დასახელება</t>
  </si>
  <si>
    <t>მოსახლეობის ჯანმრთელობის დაცვა</t>
  </si>
  <si>
    <t xml:space="preserve"> საყვარელიძე 1</t>
  </si>
  <si>
    <t xml:space="preserve"> სააგენტო 3</t>
  </si>
  <si>
    <t>სააგენტო 2</t>
  </si>
  <si>
    <t>პროექტი</t>
  </si>
  <si>
    <t>სხვაობა</t>
  </si>
  <si>
    <t xml:space="preserve">მკურნალობის კომპონენტი </t>
  </si>
  <si>
    <t>დიაგნოსტიკის კომპონენტი</t>
  </si>
  <si>
    <t>სკრინინგული კვლევის კომპონენტი </t>
  </si>
  <si>
    <t xml:space="preserve">N მთავრობის დადგენილება ცვლილება 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</si>
  <si>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</si>
  <si>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</si>
  <si>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>2019 წლის დაზუსტებული ბიუჯეტი</t>
  </si>
  <si>
    <t>კონტროლი        (R-U)</t>
  </si>
  <si>
    <t xml:space="preserve">27 03 </t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</si>
  <si>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</si>
  <si>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</si>
  <si>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</si>
  <si>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27 03 02 11</t>
  </si>
  <si>
    <t>27 03 02 11 01</t>
  </si>
  <si>
    <t>27 03 02 11 02</t>
  </si>
  <si>
    <t>2020 წლის დამტკიცებული ბიუჯეტი</t>
  </si>
  <si>
    <t>N169 დადგენილების ცვლილება 2020 წლისათვის N677 მთავრობის დადგენილება 2020 წელი</t>
  </si>
  <si>
    <t xml:space="preserve"> ლოჯისტიკის კომპონენტი </t>
  </si>
  <si>
    <t>კონტროლი        (N-Q)</t>
  </si>
  <si>
    <t>N169 მთავრობის დადგენილება დაზუსტებული  (ჯამური)</t>
  </si>
  <si>
    <t>N169 მთავრობის დადგენილება დაზუსტებული კოდექსით</t>
  </si>
  <si>
    <t xml:space="preserve">N529 მთავრობის დადგენილება   ცვლილება </t>
  </si>
  <si>
    <t xml:space="preserve">2012 წელი </t>
  </si>
  <si>
    <t xml:space="preserve">2013 წელი </t>
  </si>
  <si>
    <t xml:space="preserve">2014 წელი </t>
  </si>
  <si>
    <t xml:space="preserve">2018 წელი      </t>
  </si>
  <si>
    <t xml:space="preserve">2019 წელი      </t>
  </si>
  <si>
    <t>მოსახლეობის საყოველთაო ჯანმრთელობის დაცვა</t>
  </si>
  <si>
    <t>27 03 01</t>
  </si>
  <si>
    <t xml:space="preserve">გეგმა </t>
  </si>
  <si>
    <t>ფაქტი</t>
  </si>
  <si>
    <t xml:space="preserve">2015 წელი      </t>
  </si>
  <si>
    <t xml:space="preserve">2016 წელი      </t>
  </si>
  <si>
    <t xml:space="preserve">2017 წელი      </t>
  </si>
  <si>
    <t xml:space="preserve">2020 წელი (9 თვე)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</si>
</sst>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7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 readingOrder="1"/>
    </xf>
    <xf numFmtId="164" fontId="7" fillId="2" borderId="1" xfId="0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 applyProtection="1">
      <alignment horizontal="left" vertical="center" wrapText="1" inden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4" fillId="2" borderId="1" xfId="0" applyNumberFormat="1" applyFont="1" applyFill="1" applyBorder="1" applyAlignment="1">
      <alignment horizontal="right" vertical="center" wrapText="1" readingOrder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"/>
  <sheetViews>
    <sheetView tabSelected="1" view="pageBreakPreview" zoomScaleNormal="100" zoomScaleSheetLayoutView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G23" sqref="G23"/>
    </sheetView>
  </sheetViews>
  <sheetFormatPr defaultRowHeight="15" x14ac:dyDescent="0.25"/>
  <cols>
    <col min="1" max="1" width="11" customWidth="1"/>
    <col min="2" max="2" width="45.140625" customWidth="1"/>
    <col min="3" max="20" width="13.42578125" customWidth="1"/>
    <col min="241" max="241" width="69" bestFit="1" customWidth="1"/>
    <col min="242" max="242" width="14.7109375" customWidth="1"/>
    <col min="243" max="243" width="15.140625" customWidth="1"/>
    <col min="244" max="244" width="13.140625" bestFit="1" customWidth="1"/>
    <col min="245" max="245" width="12.140625" bestFit="1" customWidth="1"/>
    <col min="247" max="247" width="10.140625" bestFit="1" customWidth="1"/>
    <col min="249" max="249" width="12.140625" bestFit="1" customWidth="1"/>
    <col min="251" max="251" width="11.42578125" bestFit="1" customWidth="1"/>
    <col min="497" max="497" width="69" bestFit="1" customWidth="1"/>
    <col min="498" max="498" width="14.7109375" customWidth="1"/>
    <col min="499" max="499" width="15.140625" customWidth="1"/>
    <col min="500" max="500" width="13.140625" bestFit="1" customWidth="1"/>
    <col min="501" max="501" width="12.140625" bestFit="1" customWidth="1"/>
    <col min="503" max="503" width="10.140625" bestFit="1" customWidth="1"/>
    <col min="505" max="505" width="12.140625" bestFit="1" customWidth="1"/>
    <col min="507" max="507" width="11.42578125" bestFit="1" customWidth="1"/>
    <col min="753" max="753" width="69" bestFit="1" customWidth="1"/>
    <col min="754" max="754" width="14.7109375" customWidth="1"/>
    <col min="755" max="755" width="15.140625" customWidth="1"/>
    <col min="756" max="756" width="13.140625" bestFit="1" customWidth="1"/>
    <col min="757" max="757" width="12.140625" bestFit="1" customWidth="1"/>
    <col min="759" max="759" width="10.140625" bestFit="1" customWidth="1"/>
    <col min="761" max="761" width="12.140625" bestFit="1" customWidth="1"/>
    <col min="763" max="763" width="11.42578125" bestFit="1" customWidth="1"/>
    <col min="1009" max="1009" width="69" bestFit="1" customWidth="1"/>
    <col min="1010" max="1010" width="14.7109375" customWidth="1"/>
    <col min="1011" max="1011" width="15.140625" customWidth="1"/>
    <col min="1012" max="1012" width="13.140625" bestFit="1" customWidth="1"/>
    <col min="1013" max="1013" width="12.140625" bestFit="1" customWidth="1"/>
    <col min="1015" max="1015" width="10.140625" bestFit="1" customWidth="1"/>
    <col min="1017" max="1017" width="12.140625" bestFit="1" customWidth="1"/>
    <col min="1019" max="1019" width="11.42578125" bestFit="1" customWidth="1"/>
    <col min="1265" max="1265" width="69" bestFit="1" customWidth="1"/>
    <col min="1266" max="1266" width="14.7109375" customWidth="1"/>
    <col min="1267" max="1267" width="15.140625" customWidth="1"/>
    <col min="1268" max="1268" width="13.140625" bestFit="1" customWidth="1"/>
    <col min="1269" max="1269" width="12.140625" bestFit="1" customWidth="1"/>
    <col min="1271" max="1271" width="10.140625" bestFit="1" customWidth="1"/>
    <col min="1273" max="1273" width="12.140625" bestFit="1" customWidth="1"/>
    <col min="1275" max="1275" width="11.42578125" bestFit="1" customWidth="1"/>
    <col min="1521" max="1521" width="69" bestFit="1" customWidth="1"/>
    <col min="1522" max="1522" width="14.7109375" customWidth="1"/>
    <col min="1523" max="1523" width="15.140625" customWidth="1"/>
    <col min="1524" max="1524" width="13.140625" bestFit="1" customWidth="1"/>
    <col min="1525" max="1525" width="12.140625" bestFit="1" customWidth="1"/>
    <col min="1527" max="1527" width="10.140625" bestFit="1" customWidth="1"/>
    <col min="1529" max="1529" width="12.140625" bestFit="1" customWidth="1"/>
    <col min="1531" max="1531" width="11.42578125" bestFit="1" customWidth="1"/>
    <col min="1777" max="1777" width="69" bestFit="1" customWidth="1"/>
    <col min="1778" max="1778" width="14.7109375" customWidth="1"/>
    <col min="1779" max="1779" width="15.140625" customWidth="1"/>
    <col min="1780" max="1780" width="13.140625" bestFit="1" customWidth="1"/>
    <col min="1781" max="1781" width="12.140625" bestFit="1" customWidth="1"/>
    <col min="1783" max="1783" width="10.140625" bestFit="1" customWidth="1"/>
    <col min="1785" max="1785" width="12.140625" bestFit="1" customWidth="1"/>
    <col min="1787" max="1787" width="11.42578125" bestFit="1" customWidth="1"/>
    <col min="2033" max="2033" width="69" bestFit="1" customWidth="1"/>
    <col min="2034" max="2034" width="14.7109375" customWidth="1"/>
    <col min="2035" max="2035" width="15.140625" customWidth="1"/>
    <col min="2036" max="2036" width="13.140625" bestFit="1" customWidth="1"/>
    <col min="2037" max="2037" width="12.140625" bestFit="1" customWidth="1"/>
    <col min="2039" max="2039" width="10.140625" bestFit="1" customWidth="1"/>
    <col min="2041" max="2041" width="12.140625" bestFit="1" customWidth="1"/>
    <col min="2043" max="2043" width="11.42578125" bestFit="1" customWidth="1"/>
    <col min="2289" max="2289" width="69" bestFit="1" customWidth="1"/>
    <col min="2290" max="2290" width="14.7109375" customWidth="1"/>
    <col min="2291" max="2291" width="15.140625" customWidth="1"/>
    <col min="2292" max="2292" width="13.140625" bestFit="1" customWidth="1"/>
    <col min="2293" max="2293" width="12.140625" bestFit="1" customWidth="1"/>
    <col min="2295" max="2295" width="10.140625" bestFit="1" customWidth="1"/>
    <col min="2297" max="2297" width="12.140625" bestFit="1" customWidth="1"/>
    <col min="2299" max="2299" width="11.42578125" bestFit="1" customWidth="1"/>
    <col min="2545" max="2545" width="69" bestFit="1" customWidth="1"/>
    <col min="2546" max="2546" width="14.7109375" customWidth="1"/>
    <col min="2547" max="2547" width="15.140625" customWidth="1"/>
    <col min="2548" max="2548" width="13.140625" bestFit="1" customWidth="1"/>
    <col min="2549" max="2549" width="12.140625" bestFit="1" customWidth="1"/>
    <col min="2551" max="2551" width="10.140625" bestFit="1" customWidth="1"/>
    <col min="2553" max="2553" width="12.140625" bestFit="1" customWidth="1"/>
    <col min="2555" max="2555" width="11.42578125" bestFit="1" customWidth="1"/>
    <col min="2801" max="2801" width="69" bestFit="1" customWidth="1"/>
    <col min="2802" max="2802" width="14.7109375" customWidth="1"/>
    <col min="2803" max="2803" width="15.140625" customWidth="1"/>
    <col min="2804" max="2804" width="13.140625" bestFit="1" customWidth="1"/>
    <col min="2805" max="2805" width="12.140625" bestFit="1" customWidth="1"/>
    <col min="2807" max="2807" width="10.140625" bestFit="1" customWidth="1"/>
    <col min="2809" max="2809" width="12.140625" bestFit="1" customWidth="1"/>
    <col min="2811" max="2811" width="11.42578125" bestFit="1" customWidth="1"/>
    <col min="3057" max="3057" width="69" bestFit="1" customWidth="1"/>
    <col min="3058" max="3058" width="14.7109375" customWidth="1"/>
    <col min="3059" max="3059" width="15.140625" customWidth="1"/>
    <col min="3060" max="3060" width="13.140625" bestFit="1" customWidth="1"/>
    <col min="3061" max="3061" width="12.140625" bestFit="1" customWidth="1"/>
    <col min="3063" max="3063" width="10.140625" bestFit="1" customWidth="1"/>
    <col min="3065" max="3065" width="12.140625" bestFit="1" customWidth="1"/>
    <col min="3067" max="3067" width="11.42578125" bestFit="1" customWidth="1"/>
    <col min="3313" max="3313" width="69" bestFit="1" customWidth="1"/>
    <col min="3314" max="3314" width="14.7109375" customWidth="1"/>
    <col min="3315" max="3315" width="15.140625" customWidth="1"/>
    <col min="3316" max="3316" width="13.140625" bestFit="1" customWidth="1"/>
    <col min="3317" max="3317" width="12.140625" bestFit="1" customWidth="1"/>
    <col min="3319" max="3319" width="10.140625" bestFit="1" customWidth="1"/>
    <col min="3321" max="3321" width="12.140625" bestFit="1" customWidth="1"/>
    <col min="3323" max="3323" width="11.42578125" bestFit="1" customWidth="1"/>
    <col min="3569" max="3569" width="69" bestFit="1" customWidth="1"/>
    <col min="3570" max="3570" width="14.7109375" customWidth="1"/>
    <col min="3571" max="3571" width="15.140625" customWidth="1"/>
    <col min="3572" max="3572" width="13.140625" bestFit="1" customWidth="1"/>
    <col min="3573" max="3573" width="12.140625" bestFit="1" customWidth="1"/>
    <col min="3575" max="3575" width="10.140625" bestFit="1" customWidth="1"/>
    <col min="3577" max="3577" width="12.140625" bestFit="1" customWidth="1"/>
    <col min="3579" max="3579" width="11.42578125" bestFit="1" customWidth="1"/>
    <col min="3825" max="3825" width="69" bestFit="1" customWidth="1"/>
    <col min="3826" max="3826" width="14.7109375" customWidth="1"/>
    <col min="3827" max="3827" width="15.140625" customWidth="1"/>
    <col min="3828" max="3828" width="13.140625" bestFit="1" customWidth="1"/>
    <col min="3829" max="3829" width="12.140625" bestFit="1" customWidth="1"/>
    <col min="3831" max="3831" width="10.140625" bestFit="1" customWidth="1"/>
    <col min="3833" max="3833" width="12.140625" bestFit="1" customWidth="1"/>
    <col min="3835" max="3835" width="11.42578125" bestFit="1" customWidth="1"/>
    <col min="4081" max="4081" width="69" bestFit="1" customWidth="1"/>
    <col min="4082" max="4082" width="14.7109375" customWidth="1"/>
    <col min="4083" max="4083" width="15.140625" customWidth="1"/>
    <col min="4084" max="4084" width="13.140625" bestFit="1" customWidth="1"/>
    <col min="4085" max="4085" width="12.140625" bestFit="1" customWidth="1"/>
    <col min="4087" max="4087" width="10.140625" bestFit="1" customWidth="1"/>
    <col min="4089" max="4089" width="12.140625" bestFit="1" customWidth="1"/>
    <col min="4091" max="4091" width="11.42578125" bestFit="1" customWidth="1"/>
    <col min="4337" max="4337" width="69" bestFit="1" customWidth="1"/>
    <col min="4338" max="4338" width="14.7109375" customWidth="1"/>
    <col min="4339" max="4339" width="15.140625" customWidth="1"/>
    <col min="4340" max="4340" width="13.140625" bestFit="1" customWidth="1"/>
    <col min="4341" max="4341" width="12.140625" bestFit="1" customWidth="1"/>
    <col min="4343" max="4343" width="10.140625" bestFit="1" customWidth="1"/>
    <col min="4345" max="4345" width="12.140625" bestFit="1" customWidth="1"/>
    <col min="4347" max="4347" width="11.42578125" bestFit="1" customWidth="1"/>
    <col min="4593" max="4593" width="69" bestFit="1" customWidth="1"/>
    <col min="4594" max="4594" width="14.7109375" customWidth="1"/>
    <col min="4595" max="4595" width="15.140625" customWidth="1"/>
    <col min="4596" max="4596" width="13.140625" bestFit="1" customWidth="1"/>
    <col min="4597" max="4597" width="12.140625" bestFit="1" customWidth="1"/>
    <col min="4599" max="4599" width="10.140625" bestFit="1" customWidth="1"/>
    <col min="4601" max="4601" width="12.140625" bestFit="1" customWidth="1"/>
    <col min="4603" max="4603" width="11.42578125" bestFit="1" customWidth="1"/>
    <col min="4849" max="4849" width="69" bestFit="1" customWidth="1"/>
    <col min="4850" max="4850" width="14.7109375" customWidth="1"/>
    <col min="4851" max="4851" width="15.140625" customWidth="1"/>
    <col min="4852" max="4852" width="13.140625" bestFit="1" customWidth="1"/>
    <col min="4853" max="4853" width="12.140625" bestFit="1" customWidth="1"/>
    <col min="4855" max="4855" width="10.140625" bestFit="1" customWidth="1"/>
    <col min="4857" max="4857" width="12.140625" bestFit="1" customWidth="1"/>
    <col min="4859" max="4859" width="11.42578125" bestFit="1" customWidth="1"/>
    <col min="5105" max="5105" width="69" bestFit="1" customWidth="1"/>
    <col min="5106" max="5106" width="14.7109375" customWidth="1"/>
    <col min="5107" max="5107" width="15.140625" customWidth="1"/>
    <col min="5108" max="5108" width="13.140625" bestFit="1" customWidth="1"/>
    <col min="5109" max="5109" width="12.140625" bestFit="1" customWidth="1"/>
    <col min="5111" max="5111" width="10.140625" bestFit="1" customWidth="1"/>
    <col min="5113" max="5113" width="12.140625" bestFit="1" customWidth="1"/>
    <col min="5115" max="5115" width="11.42578125" bestFit="1" customWidth="1"/>
    <col min="5361" max="5361" width="69" bestFit="1" customWidth="1"/>
    <col min="5362" max="5362" width="14.7109375" customWidth="1"/>
    <col min="5363" max="5363" width="15.140625" customWidth="1"/>
    <col min="5364" max="5364" width="13.140625" bestFit="1" customWidth="1"/>
    <col min="5365" max="5365" width="12.140625" bestFit="1" customWidth="1"/>
    <col min="5367" max="5367" width="10.140625" bestFit="1" customWidth="1"/>
    <col min="5369" max="5369" width="12.140625" bestFit="1" customWidth="1"/>
    <col min="5371" max="5371" width="11.42578125" bestFit="1" customWidth="1"/>
    <col min="5617" max="5617" width="69" bestFit="1" customWidth="1"/>
    <col min="5618" max="5618" width="14.7109375" customWidth="1"/>
    <col min="5619" max="5619" width="15.140625" customWidth="1"/>
    <col min="5620" max="5620" width="13.140625" bestFit="1" customWidth="1"/>
    <col min="5621" max="5621" width="12.140625" bestFit="1" customWidth="1"/>
    <col min="5623" max="5623" width="10.140625" bestFit="1" customWidth="1"/>
    <col min="5625" max="5625" width="12.140625" bestFit="1" customWidth="1"/>
    <col min="5627" max="5627" width="11.42578125" bestFit="1" customWidth="1"/>
    <col min="5873" max="5873" width="69" bestFit="1" customWidth="1"/>
    <col min="5874" max="5874" width="14.7109375" customWidth="1"/>
    <col min="5875" max="5875" width="15.140625" customWidth="1"/>
    <col min="5876" max="5876" width="13.140625" bestFit="1" customWidth="1"/>
    <col min="5877" max="5877" width="12.140625" bestFit="1" customWidth="1"/>
    <col min="5879" max="5879" width="10.140625" bestFit="1" customWidth="1"/>
    <col min="5881" max="5881" width="12.140625" bestFit="1" customWidth="1"/>
    <col min="5883" max="5883" width="11.42578125" bestFit="1" customWidth="1"/>
    <col min="6129" max="6129" width="69" bestFit="1" customWidth="1"/>
    <col min="6130" max="6130" width="14.7109375" customWidth="1"/>
    <col min="6131" max="6131" width="15.140625" customWidth="1"/>
    <col min="6132" max="6132" width="13.140625" bestFit="1" customWidth="1"/>
    <col min="6133" max="6133" width="12.140625" bestFit="1" customWidth="1"/>
    <col min="6135" max="6135" width="10.140625" bestFit="1" customWidth="1"/>
    <col min="6137" max="6137" width="12.140625" bestFit="1" customWidth="1"/>
    <col min="6139" max="6139" width="11.42578125" bestFit="1" customWidth="1"/>
    <col min="6385" max="6385" width="69" bestFit="1" customWidth="1"/>
    <col min="6386" max="6386" width="14.7109375" customWidth="1"/>
    <col min="6387" max="6387" width="15.140625" customWidth="1"/>
    <col min="6388" max="6388" width="13.140625" bestFit="1" customWidth="1"/>
    <col min="6389" max="6389" width="12.140625" bestFit="1" customWidth="1"/>
    <col min="6391" max="6391" width="10.140625" bestFit="1" customWidth="1"/>
    <col min="6393" max="6393" width="12.140625" bestFit="1" customWidth="1"/>
    <col min="6395" max="6395" width="11.42578125" bestFit="1" customWidth="1"/>
    <col min="6641" max="6641" width="69" bestFit="1" customWidth="1"/>
    <col min="6642" max="6642" width="14.7109375" customWidth="1"/>
    <col min="6643" max="6643" width="15.140625" customWidth="1"/>
    <col min="6644" max="6644" width="13.140625" bestFit="1" customWidth="1"/>
    <col min="6645" max="6645" width="12.140625" bestFit="1" customWidth="1"/>
    <col min="6647" max="6647" width="10.140625" bestFit="1" customWidth="1"/>
    <col min="6649" max="6649" width="12.140625" bestFit="1" customWidth="1"/>
    <col min="6651" max="6651" width="11.42578125" bestFit="1" customWidth="1"/>
    <col min="6897" max="6897" width="69" bestFit="1" customWidth="1"/>
    <col min="6898" max="6898" width="14.7109375" customWidth="1"/>
    <col min="6899" max="6899" width="15.140625" customWidth="1"/>
    <col min="6900" max="6900" width="13.140625" bestFit="1" customWidth="1"/>
    <col min="6901" max="6901" width="12.140625" bestFit="1" customWidth="1"/>
    <col min="6903" max="6903" width="10.140625" bestFit="1" customWidth="1"/>
    <col min="6905" max="6905" width="12.140625" bestFit="1" customWidth="1"/>
    <col min="6907" max="6907" width="11.42578125" bestFit="1" customWidth="1"/>
    <col min="7153" max="7153" width="69" bestFit="1" customWidth="1"/>
    <col min="7154" max="7154" width="14.7109375" customWidth="1"/>
    <col min="7155" max="7155" width="15.140625" customWidth="1"/>
    <col min="7156" max="7156" width="13.140625" bestFit="1" customWidth="1"/>
    <col min="7157" max="7157" width="12.140625" bestFit="1" customWidth="1"/>
    <col min="7159" max="7159" width="10.140625" bestFit="1" customWidth="1"/>
    <col min="7161" max="7161" width="12.140625" bestFit="1" customWidth="1"/>
    <col min="7163" max="7163" width="11.42578125" bestFit="1" customWidth="1"/>
    <col min="7409" max="7409" width="69" bestFit="1" customWidth="1"/>
    <col min="7410" max="7410" width="14.7109375" customWidth="1"/>
    <col min="7411" max="7411" width="15.140625" customWidth="1"/>
    <col min="7412" max="7412" width="13.140625" bestFit="1" customWidth="1"/>
    <col min="7413" max="7413" width="12.140625" bestFit="1" customWidth="1"/>
    <col min="7415" max="7415" width="10.140625" bestFit="1" customWidth="1"/>
    <col min="7417" max="7417" width="12.140625" bestFit="1" customWidth="1"/>
    <col min="7419" max="7419" width="11.42578125" bestFit="1" customWidth="1"/>
    <col min="7665" max="7665" width="69" bestFit="1" customWidth="1"/>
    <col min="7666" max="7666" width="14.7109375" customWidth="1"/>
    <col min="7667" max="7667" width="15.140625" customWidth="1"/>
    <col min="7668" max="7668" width="13.140625" bestFit="1" customWidth="1"/>
    <col min="7669" max="7669" width="12.140625" bestFit="1" customWidth="1"/>
    <col min="7671" max="7671" width="10.140625" bestFit="1" customWidth="1"/>
    <col min="7673" max="7673" width="12.140625" bestFit="1" customWidth="1"/>
    <col min="7675" max="7675" width="11.42578125" bestFit="1" customWidth="1"/>
    <col min="7921" max="7921" width="69" bestFit="1" customWidth="1"/>
    <col min="7922" max="7922" width="14.7109375" customWidth="1"/>
    <col min="7923" max="7923" width="15.140625" customWidth="1"/>
    <col min="7924" max="7924" width="13.140625" bestFit="1" customWidth="1"/>
    <col min="7925" max="7925" width="12.140625" bestFit="1" customWidth="1"/>
    <col min="7927" max="7927" width="10.140625" bestFit="1" customWidth="1"/>
    <col min="7929" max="7929" width="12.140625" bestFit="1" customWidth="1"/>
    <col min="7931" max="7931" width="11.42578125" bestFit="1" customWidth="1"/>
    <col min="8177" max="8177" width="69" bestFit="1" customWidth="1"/>
    <col min="8178" max="8178" width="14.7109375" customWidth="1"/>
    <col min="8179" max="8179" width="15.140625" customWidth="1"/>
    <col min="8180" max="8180" width="13.140625" bestFit="1" customWidth="1"/>
    <col min="8181" max="8181" width="12.140625" bestFit="1" customWidth="1"/>
    <col min="8183" max="8183" width="10.140625" bestFit="1" customWidth="1"/>
    <col min="8185" max="8185" width="12.140625" bestFit="1" customWidth="1"/>
    <col min="8187" max="8187" width="11.42578125" bestFit="1" customWidth="1"/>
    <col min="8433" max="8433" width="69" bestFit="1" customWidth="1"/>
    <col min="8434" max="8434" width="14.7109375" customWidth="1"/>
    <col min="8435" max="8435" width="15.140625" customWidth="1"/>
    <col min="8436" max="8436" width="13.140625" bestFit="1" customWidth="1"/>
    <col min="8437" max="8437" width="12.140625" bestFit="1" customWidth="1"/>
    <col min="8439" max="8439" width="10.140625" bestFit="1" customWidth="1"/>
    <col min="8441" max="8441" width="12.140625" bestFit="1" customWidth="1"/>
    <col min="8443" max="8443" width="11.42578125" bestFit="1" customWidth="1"/>
    <col min="8689" max="8689" width="69" bestFit="1" customWidth="1"/>
    <col min="8690" max="8690" width="14.7109375" customWidth="1"/>
    <col min="8691" max="8691" width="15.140625" customWidth="1"/>
    <col min="8692" max="8692" width="13.140625" bestFit="1" customWidth="1"/>
    <col min="8693" max="8693" width="12.140625" bestFit="1" customWidth="1"/>
    <col min="8695" max="8695" width="10.140625" bestFit="1" customWidth="1"/>
    <col min="8697" max="8697" width="12.140625" bestFit="1" customWidth="1"/>
    <col min="8699" max="8699" width="11.42578125" bestFit="1" customWidth="1"/>
    <col min="8945" max="8945" width="69" bestFit="1" customWidth="1"/>
    <col min="8946" max="8946" width="14.7109375" customWidth="1"/>
    <col min="8947" max="8947" width="15.140625" customWidth="1"/>
    <col min="8948" max="8948" width="13.140625" bestFit="1" customWidth="1"/>
    <col min="8949" max="8949" width="12.140625" bestFit="1" customWidth="1"/>
    <col min="8951" max="8951" width="10.140625" bestFit="1" customWidth="1"/>
    <col min="8953" max="8953" width="12.140625" bestFit="1" customWidth="1"/>
    <col min="8955" max="8955" width="11.42578125" bestFit="1" customWidth="1"/>
    <col min="9201" max="9201" width="69" bestFit="1" customWidth="1"/>
    <col min="9202" max="9202" width="14.7109375" customWidth="1"/>
    <col min="9203" max="9203" width="15.140625" customWidth="1"/>
    <col min="9204" max="9204" width="13.140625" bestFit="1" customWidth="1"/>
    <col min="9205" max="9205" width="12.140625" bestFit="1" customWidth="1"/>
    <col min="9207" max="9207" width="10.140625" bestFit="1" customWidth="1"/>
    <col min="9209" max="9209" width="12.140625" bestFit="1" customWidth="1"/>
    <col min="9211" max="9211" width="11.42578125" bestFit="1" customWidth="1"/>
    <col min="9457" max="9457" width="69" bestFit="1" customWidth="1"/>
    <col min="9458" max="9458" width="14.7109375" customWidth="1"/>
    <col min="9459" max="9459" width="15.140625" customWidth="1"/>
    <col min="9460" max="9460" width="13.140625" bestFit="1" customWidth="1"/>
    <col min="9461" max="9461" width="12.140625" bestFit="1" customWidth="1"/>
    <col min="9463" max="9463" width="10.140625" bestFit="1" customWidth="1"/>
    <col min="9465" max="9465" width="12.140625" bestFit="1" customWidth="1"/>
    <col min="9467" max="9467" width="11.42578125" bestFit="1" customWidth="1"/>
    <col min="9713" max="9713" width="69" bestFit="1" customWidth="1"/>
    <col min="9714" max="9714" width="14.7109375" customWidth="1"/>
    <col min="9715" max="9715" width="15.140625" customWidth="1"/>
    <col min="9716" max="9716" width="13.140625" bestFit="1" customWidth="1"/>
    <col min="9717" max="9717" width="12.140625" bestFit="1" customWidth="1"/>
    <col min="9719" max="9719" width="10.140625" bestFit="1" customWidth="1"/>
    <col min="9721" max="9721" width="12.140625" bestFit="1" customWidth="1"/>
    <col min="9723" max="9723" width="11.42578125" bestFit="1" customWidth="1"/>
    <col min="9969" max="9969" width="69" bestFit="1" customWidth="1"/>
    <col min="9970" max="9970" width="14.7109375" customWidth="1"/>
    <col min="9971" max="9971" width="15.140625" customWidth="1"/>
    <col min="9972" max="9972" width="13.140625" bestFit="1" customWidth="1"/>
    <col min="9973" max="9973" width="12.140625" bestFit="1" customWidth="1"/>
    <col min="9975" max="9975" width="10.140625" bestFit="1" customWidth="1"/>
    <col min="9977" max="9977" width="12.140625" bestFit="1" customWidth="1"/>
    <col min="9979" max="9979" width="11.42578125" bestFit="1" customWidth="1"/>
    <col min="10225" max="10225" width="69" bestFit="1" customWidth="1"/>
    <col min="10226" max="10226" width="14.7109375" customWidth="1"/>
    <col min="10227" max="10227" width="15.140625" customWidth="1"/>
    <col min="10228" max="10228" width="13.140625" bestFit="1" customWidth="1"/>
    <col min="10229" max="10229" width="12.140625" bestFit="1" customWidth="1"/>
    <col min="10231" max="10231" width="10.140625" bestFit="1" customWidth="1"/>
    <col min="10233" max="10233" width="12.140625" bestFit="1" customWidth="1"/>
    <col min="10235" max="10235" width="11.42578125" bestFit="1" customWidth="1"/>
    <col min="10481" max="10481" width="69" bestFit="1" customWidth="1"/>
    <col min="10482" max="10482" width="14.7109375" customWidth="1"/>
    <col min="10483" max="10483" width="15.140625" customWidth="1"/>
    <col min="10484" max="10484" width="13.140625" bestFit="1" customWidth="1"/>
    <col min="10485" max="10485" width="12.140625" bestFit="1" customWidth="1"/>
    <col min="10487" max="10487" width="10.140625" bestFit="1" customWidth="1"/>
    <col min="10489" max="10489" width="12.140625" bestFit="1" customWidth="1"/>
    <col min="10491" max="10491" width="11.42578125" bestFit="1" customWidth="1"/>
    <col min="10737" max="10737" width="69" bestFit="1" customWidth="1"/>
    <col min="10738" max="10738" width="14.7109375" customWidth="1"/>
    <col min="10739" max="10739" width="15.140625" customWidth="1"/>
    <col min="10740" max="10740" width="13.140625" bestFit="1" customWidth="1"/>
    <col min="10741" max="10741" width="12.140625" bestFit="1" customWidth="1"/>
    <col min="10743" max="10743" width="10.140625" bestFit="1" customWidth="1"/>
    <col min="10745" max="10745" width="12.140625" bestFit="1" customWidth="1"/>
    <col min="10747" max="10747" width="11.42578125" bestFit="1" customWidth="1"/>
    <col min="10993" max="10993" width="69" bestFit="1" customWidth="1"/>
    <col min="10994" max="10994" width="14.7109375" customWidth="1"/>
    <col min="10995" max="10995" width="15.140625" customWidth="1"/>
    <col min="10996" max="10996" width="13.140625" bestFit="1" customWidth="1"/>
    <col min="10997" max="10997" width="12.140625" bestFit="1" customWidth="1"/>
    <col min="10999" max="10999" width="10.140625" bestFit="1" customWidth="1"/>
    <col min="11001" max="11001" width="12.140625" bestFit="1" customWidth="1"/>
    <col min="11003" max="11003" width="11.42578125" bestFit="1" customWidth="1"/>
    <col min="11249" max="11249" width="69" bestFit="1" customWidth="1"/>
    <col min="11250" max="11250" width="14.7109375" customWidth="1"/>
    <col min="11251" max="11251" width="15.140625" customWidth="1"/>
    <col min="11252" max="11252" width="13.140625" bestFit="1" customWidth="1"/>
    <col min="11253" max="11253" width="12.140625" bestFit="1" customWidth="1"/>
    <col min="11255" max="11255" width="10.140625" bestFit="1" customWidth="1"/>
    <col min="11257" max="11257" width="12.140625" bestFit="1" customWidth="1"/>
    <col min="11259" max="11259" width="11.42578125" bestFit="1" customWidth="1"/>
    <col min="11505" max="11505" width="69" bestFit="1" customWidth="1"/>
    <col min="11506" max="11506" width="14.7109375" customWidth="1"/>
    <col min="11507" max="11507" width="15.140625" customWidth="1"/>
    <col min="11508" max="11508" width="13.140625" bestFit="1" customWidth="1"/>
    <col min="11509" max="11509" width="12.140625" bestFit="1" customWidth="1"/>
    <col min="11511" max="11511" width="10.140625" bestFit="1" customWidth="1"/>
    <col min="11513" max="11513" width="12.140625" bestFit="1" customWidth="1"/>
    <col min="11515" max="11515" width="11.42578125" bestFit="1" customWidth="1"/>
    <col min="11761" max="11761" width="69" bestFit="1" customWidth="1"/>
    <col min="11762" max="11762" width="14.7109375" customWidth="1"/>
    <col min="11763" max="11763" width="15.140625" customWidth="1"/>
    <col min="11764" max="11764" width="13.140625" bestFit="1" customWidth="1"/>
    <col min="11765" max="11765" width="12.140625" bestFit="1" customWidth="1"/>
    <col min="11767" max="11767" width="10.140625" bestFit="1" customWidth="1"/>
    <col min="11769" max="11769" width="12.140625" bestFit="1" customWidth="1"/>
    <col min="11771" max="11771" width="11.42578125" bestFit="1" customWidth="1"/>
    <col min="12017" max="12017" width="69" bestFit="1" customWidth="1"/>
    <col min="12018" max="12018" width="14.7109375" customWidth="1"/>
    <col min="12019" max="12019" width="15.140625" customWidth="1"/>
    <col min="12020" max="12020" width="13.140625" bestFit="1" customWidth="1"/>
    <col min="12021" max="12021" width="12.140625" bestFit="1" customWidth="1"/>
    <col min="12023" max="12023" width="10.140625" bestFit="1" customWidth="1"/>
    <col min="12025" max="12025" width="12.140625" bestFit="1" customWidth="1"/>
    <col min="12027" max="12027" width="11.42578125" bestFit="1" customWidth="1"/>
    <col min="12273" max="12273" width="69" bestFit="1" customWidth="1"/>
    <col min="12274" max="12274" width="14.7109375" customWidth="1"/>
    <col min="12275" max="12275" width="15.140625" customWidth="1"/>
    <col min="12276" max="12276" width="13.140625" bestFit="1" customWidth="1"/>
    <col min="12277" max="12277" width="12.140625" bestFit="1" customWidth="1"/>
    <col min="12279" max="12279" width="10.140625" bestFit="1" customWidth="1"/>
    <col min="12281" max="12281" width="12.140625" bestFit="1" customWidth="1"/>
    <col min="12283" max="12283" width="11.42578125" bestFit="1" customWidth="1"/>
    <col min="12529" max="12529" width="69" bestFit="1" customWidth="1"/>
    <col min="12530" max="12530" width="14.7109375" customWidth="1"/>
    <col min="12531" max="12531" width="15.140625" customWidth="1"/>
    <col min="12532" max="12532" width="13.140625" bestFit="1" customWidth="1"/>
    <col min="12533" max="12533" width="12.140625" bestFit="1" customWidth="1"/>
    <col min="12535" max="12535" width="10.140625" bestFit="1" customWidth="1"/>
    <col min="12537" max="12537" width="12.140625" bestFit="1" customWidth="1"/>
    <col min="12539" max="12539" width="11.42578125" bestFit="1" customWidth="1"/>
    <col min="12785" max="12785" width="69" bestFit="1" customWidth="1"/>
    <col min="12786" max="12786" width="14.7109375" customWidth="1"/>
    <col min="12787" max="12787" width="15.140625" customWidth="1"/>
    <col min="12788" max="12788" width="13.140625" bestFit="1" customWidth="1"/>
    <col min="12789" max="12789" width="12.140625" bestFit="1" customWidth="1"/>
    <col min="12791" max="12791" width="10.140625" bestFit="1" customWidth="1"/>
    <col min="12793" max="12793" width="12.140625" bestFit="1" customWidth="1"/>
    <col min="12795" max="12795" width="11.42578125" bestFit="1" customWidth="1"/>
    <col min="13041" max="13041" width="69" bestFit="1" customWidth="1"/>
    <col min="13042" max="13042" width="14.7109375" customWidth="1"/>
    <col min="13043" max="13043" width="15.140625" customWidth="1"/>
    <col min="13044" max="13044" width="13.140625" bestFit="1" customWidth="1"/>
    <col min="13045" max="13045" width="12.140625" bestFit="1" customWidth="1"/>
    <col min="13047" max="13047" width="10.140625" bestFit="1" customWidth="1"/>
    <col min="13049" max="13049" width="12.140625" bestFit="1" customWidth="1"/>
    <col min="13051" max="13051" width="11.42578125" bestFit="1" customWidth="1"/>
    <col min="13297" max="13297" width="69" bestFit="1" customWidth="1"/>
    <col min="13298" max="13298" width="14.7109375" customWidth="1"/>
    <col min="13299" max="13299" width="15.140625" customWidth="1"/>
    <col min="13300" max="13300" width="13.140625" bestFit="1" customWidth="1"/>
    <col min="13301" max="13301" width="12.140625" bestFit="1" customWidth="1"/>
    <col min="13303" max="13303" width="10.140625" bestFit="1" customWidth="1"/>
    <col min="13305" max="13305" width="12.140625" bestFit="1" customWidth="1"/>
    <col min="13307" max="13307" width="11.42578125" bestFit="1" customWidth="1"/>
    <col min="13553" max="13553" width="69" bestFit="1" customWidth="1"/>
    <col min="13554" max="13554" width="14.7109375" customWidth="1"/>
    <col min="13555" max="13555" width="15.140625" customWidth="1"/>
    <col min="13556" max="13556" width="13.140625" bestFit="1" customWidth="1"/>
    <col min="13557" max="13557" width="12.140625" bestFit="1" customWidth="1"/>
    <col min="13559" max="13559" width="10.140625" bestFit="1" customWidth="1"/>
    <col min="13561" max="13561" width="12.140625" bestFit="1" customWidth="1"/>
    <col min="13563" max="13563" width="11.42578125" bestFit="1" customWidth="1"/>
    <col min="13809" max="13809" width="69" bestFit="1" customWidth="1"/>
    <col min="13810" max="13810" width="14.7109375" customWidth="1"/>
    <col min="13811" max="13811" width="15.140625" customWidth="1"/>
    <col min="13812" max="13812" width="13.140625" bestFit="1" customWidth="1"/>
    <col min="13813" max="13813" width="12.140625" bestFit="1" customWidth="1"/>
    <col min="13815" max="13815" width="10.140625" bestFit="1" customWidth="1"/>
    <col min="13817" max="13817" width="12.140625" bestFit="1" customWidth="1"/>
    <col min="13819" max="13819" width="11.42578125" bestFit="1" customWidth="1"/>
    <col min="14065" max="14065" width="69" bestFit="1" customWidth="1"/>
    <col min="14066" max="14066" width="14.7109375" customWidth="1"/>
    <col min="14067" max="14067" width="15.140625" customWidth="1"/>
    <col min="14068" max="14068" width="13.140625" bestFit="1" customWidth="1"/>
    <col min="14069" max="14069" width="12.140625" bestFit="1" customWidth="1"/>
    <col min="14071" max="14071" width="10.140625" bestFit="1" customWidth="1"/>
    <col min="14073" max="14073" width="12.140625" bestFit="1" customWidth="1"/>
    <col min="14075" max="14075" width="11.42578125" bestFit="1" customWidth="1"/>
    <col min="14321" max="14321" width="69" bestFit="1" customWidth="1"/>
    <col min="14322" max="14322" width="14.7109375" customWidth="1"/>
    <col min="14323" max="14323" width="15.140625" customWidth="1"/>
    <col min="14324" max="14324" width="13.140625" bestFit="1" customWidth="1"/>
    <col min="14325" max="14325" width="12.140625" bestFit="1" customWidth="1"/>
    <col min="14327" max="14327" width="10.140625" bestFit="1" customWidth="1"/>
    <col min="14329" max="14329" width="12.140625" bestFit="1" customWidth="1"/>
    <col min="14331" max="14331" width="11.42578125" bestFit="1" customWidth="1"/>
    <col min="14577" max="14577" width="69" bestFit="1" customWidth="1"/>
    <col min="14578" max="14578" width="14.7109375" customWidth="1"/>
    <col min="14579" max="14579" width="15.140625" customWidth="1"/>
    <col min="14580" max="14580" width="13.140625" bestFit="1" customWidth="1"/>
    <col min="14581" max="14581" width="12.140625" bestFit="1" customWidth="1"/>
    <col min="14583" max="14583" width="10.140625" bestFit="1" customWidth="1"/>
    <col min="14585" max="14585" width="12.140625" bestFit="1" customWidth="1"/>
    <col min="14587" max="14587" width="11.42578125" bestFit="1" customWidth="1"/>
    <col min="14833" max="14833" width="69" bestFit="1" customWidth="1"/>
    <col min="14834" max="14834" width="14.7109375" customWidth="1"/>
    <col min="14835" max="14835" width="15.140625" customWidth="1"/>
    <col min="14836" max="14836" width="13.140625" bestFit="1" customWidth="1"/>
    <col min="14837" max="14837" width="12.140625" bestFit="1" customWidth="1"/>
    <col min="14839" max="14839" width="10.140625" bestFit="1" customWidth="1"/>
    <col min="14841" max="14841" width="12.140625" bestFit="1" customWidth="1"/>
    <col min="14843" max="14843" width="11.42578125" bestFit="1" customWidth="1"/>
    <col min="15089" max="15089" width="69" bestFit="1" customWidth="1"/>
    <col min="15090" max="15090" width="14.7109375" customWidth="1"/>
    <col min="15091" max="15091" width="15.140625" customWidth="1"/>
    <col min="15092" max="15092" width="13.140625" bestFit="1" customWidth="1"/>
    <col min="15093" max="15093" width="12.140625" bestFit="1" customWidth="1"/>
    <col min="15095" max="15095" width="10.140625" bestFit="1" customWidth="1"/>
    <col min="15097" max="15097" width="12.140625" bestFit="1" customWidth="1"/>
    <col min="15099" max="15099" width="11.42578125" bestFit="1" customWidth="1"/>
    <col min="15345" max="15345" width="69" bestFit="1" customWidth="1"/>
    <col min="15346" max="15346" width="14.7109375" customWidth="1"/>
    <col min="15347" max="15347" width="15.140625" customWidth="1"/>
    <col min="15348" max="15348" width="13.140625" bestFit="1" customWidth="1"/>
    <col min="15349" max="15349" width="12.140625" bestFit="1" customWidth="1"/>
    <col min="15351" max="15351" width="10.140625" bestFit="1" customWidth="1"/>
    <col min="15353" max="15353" width="12.140625" bestFit="1" customWidth="1"/>
    <col min="15355" max="15355" width="11.42578125" bestFit="1" customWidth="1"/>
    <col min="15601" max="15601" width="69" bestFit="1" customWidth="1"/>
    <col min="15602" max="15602" width="14.7109375" customWidth="1"/>
    <col min="15603" max="15603" width="15.140625" customWidth="1"/>
    <col min="15604" max="15604" width="13.140625" bestFit="1" customWidth="1"/>
    <col min="15605" max="15605" width="12.140625" bestFit="1" customWidth="1"/>
    <col min="15607" max="15607" width="10.140625" bestFit="1" customWidth="1"/>
    <col min="15609" max="15609" width="12.140625" bestFit="1" customWidth="1"/>
    <col min="15611" max="15611" width="11.42578125" bestFit="1" customWidth="1"/>
    <col min="15857" max="15857" width="69" bestFit="1" customWidth="1"/>
    <col min="15858" max="15858" width="14.7109375" customWidth="1"/>
    <col min="15859" max="15859" width="15.140625" customWidth="1"/>
    <col min="15860" max="15860" width="13.140625" bestFit="1" customWidth="1"/>
    <col min="15861" max="15861" width="12.140625" bestFit="1" customWidth="1"/>
    <col min="15863" max="15863" width="10.140625" bestFit="1" customWidth="1"/>
    <col min="15865" max="15865" width="12.140625" bestFit="1" customWidth="1"/>
    <col min="15867" max="15867" width="11.42578125" bestFit="1" customWidth="1"/>
    <col min="16113" max="16113" width="69" bestFit="1" customWidth="1"/>
    <col min="16114" max="16114" width="14.7109375" customWidth="1"/>
    <col min="16115" max="16115" width="15.140625" customWidth="1"/>
    <col min="16116" max="16116" width="13.140625" bestFit="1" customWidth="1"/>
    <col min="16117" max="16117" width="12.140625" bestFit="1" customWidth="1"/>
    <col min="16119" max="16119" width="10.140625" bestFit="1" customWidth="1"/>
    <col min="16121" max="16121" width="12.140625" bestFit="1" customWidth="1"/>
    <col min="16123" max="16123" width="11.42578125" bestFit="1" customWidth="1"/>
  </cols>
  <sheetData>
    <row r="1" spans="1:2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20" s="1" customFormat="1" ht="80.25" customHeight="1" x14ac:dyDescent="0.25">
      <c r="A2" s="22" t="s">
        <v>0</v>
      </c>
      <c r="B2" s="25" t="s">
        <v>1</v>
      </c>
      <c r="C2" s="24" t="s">
        <v>30</v>
      </c>
      <c r="D2" s="24"/>
      <c r="E2" s="24" t="s">
        <v>31</v>
      </c>
      <c r="F2" s="24"/>
      <c r="G2" s="24" t="s">
        <v>32</v>
      </c>
      <c r="H2" s="24"/>
      <c r="I2" s="24" t="s">
        <v>39</v>
      </c>
      <c r="J2" s="24"/>
      <c r="K2" s="24" t="s">
        <v>40</v>
      </c>
      <c r="L2" s="24"/>
      <c r="M2" s="24" t="s">
        <v>41</v>
      </c>
      <c r="N2" s="24"/>
      <c r="O2" s="24" t="s">
        <v>33</v>
      </c>
      <c r="P2" s="24"/>
      <c r="Q2" s="24" t="s">
        <v>34</v>
      </c>
      <c r="R2" s="24"/>
      <c r="S2" s="24" t="s">
        <v>42</v>
      </c>
      <c r="T2" s="24"/>
    </row>
    <row r="3" spans="1:20" s="1" customFormat="1" ht="31.5" customHeight="1" x14ac:dyDescent="0.25">
      <c r="A3" s="23"/>
      <c r="B3" s="26"/>
      <c r="C3" s="11" t="s">
        <v>37</v>
      </c>
      <c r="D3" s="11" t="s">
        <v>38</v>
      </c>
      <c r="E3" s="11" t="s">
        <v>37</v>
      </c>
      <c r="F3" s="11" t="s">
        <v>38</v>
      </c>
      <c r="G3" s="11" t="s">
        <v>37</v>
      </c>
      <c r="H3" s="11" t="s">
        <v>38</v>
      </c>
      <c r="I3" s="11" t="s">
        <v>37</v>
      </c>
      <c r="J3" s="11" t="s">
        <v>38</v>
      </c>
      <c r="K3" s="11" t="s">
        <v>37</v>
      </c>
      <c r="L3" s="11" t="s">
        <v>38</v>
      </c>
      <c r="M3" s="11" t="s">
        <v>37</v>
      </c>
      <c r="N3" s="11" t="s">
        <v>38</v>
      </c>
      <c r="O3" s="11" t="s">
        <v>37</v>
      </c>
      <c r="P3" s="11" t="s">
        <v>38</v>
      </c>
      <c r="Q3" s="11" t="s">
        <v>37</v>
      </c>
      <c r="R3" s="11" t="s">
        <v>38</v>
      </c>
      <c r="S3" s="11" t="s">
        <v>37</v>
      </c>
      <c r="T3" s="11" t="s">
        <v>38</v>
      </c>
    </row>
    <row r="4" spans="1:20" s="2" customFormat="1" ht="45.75" customHeight="1" x14ac:dyDescent="0.25">
      <c r="A4" s="4" t="s">
        <v>16</v>
      </c>
      <c r="B4" s="5" t="s">
        <v>2</v>
      </c>
      <c r="C4" s="17">
        <v>347547</v>
      </c>
      <c r="D4" s="17">
        <v>328547</v>
      </c>
      <c r="E4" s="17">
        <v>610979</v>
      </c>
      <c r="F4" s="17">
        <v>435516</v>
      </c>
      <c r="G4" s="17">
        <v>577424</v>
      </c>
      <c r="H4" s="17">
        <v>573767</v>
      </c>
      <c r="I4" s="17">
        <v>771426</v>
      </c>
      <c r="J4" s="17">
        <v>770767</v>
      </c>
      <c r="K4" s="17">
        <v>867310</v>
      </c>
      <c r="L4" s="17">
        <v>866177</v>
      </c>
      <c r="M4" s="17">
        <v>941660</v>
      </c>
      <c r="N4" s="17">
        <v>940692</v>
      </c>
      <c r="O4" s="17">
        <v>1013810</v>
      </c>
      <c r="P4" s="17">
        <v>1012218</v>
      </c>
      <c r="Q4" s="17">
        <v>1072793</v>
      </c>
      <c r="R4" s="17">
        <v>1072141</v>
      </c>
      <c r="S4" s="17">
        <v>1117641</v>
      </c>
      <c r="T4" s="17">
        <v>985713</v>
      </c>
    </row>
    <row r="5" spans="1:20" s="2" customFormat="1" ht="45.75" customHeight="1" x14ac:dyDescent="0.25">
      <c r="A5" s="4" t="s">
        <v>36</v>
      </c>
      <c r="B5" s="5" t="s">
        <v>35</v>
      </c>
      <c r="C5" s="17">
        <v>156970</v>
      </c>
      <c r="D5" s="17">
        <v>153305</v>
      </c>
      <c r="E5" s="17">
        <v>470661</v>
      </c>
      <c r="F5" s="17">
        <v>309457</v>
      </c>
      <c r="G5" s="17">
        <v>406699</v>
      </c>
      <c r="H5" s="17">
        <v>406556</v>
      </c>
      <c r="I5" s="17">
        <v>573625</v>
      </c>
      <c r="J5" s="17">
        <v>573620</v>
      </c>
      <c r="K5" s="17">
        <v>646236</v>
      </c>
      <c r="L5" s="17">
        <v>646235</v>
      </c>
      <c r="M5" s="17">
        <v>709765</v>
      </c>
      <c r="N5" s="17">
        <v>709694</v>
      </c>
      <c r="O5" s="17">
        <v>760410</v>
      </c>
      <c r="P5" s="17">
        <v>760375</v>
      </c>
      <c r="Q5" s="17">
        <v>793706</v>
      </c>
      <c r="R5" s="17">
        <v>793674</v>
      </c>
      <c r="S5" s="17">
        <v>723413</v>
      </c>
      <c r="T5" s="17">
        <v>701060</v>
      </c>
    </row>
  </sheetData>
  <mergeCells count="11">
    <mergeCell ref="S2:T2"/>
    <mergeCell ref="Q2:R2"/>
    <mergeCell ref="O2:P2"/>
    <mergeCell ref="M2:N2"/>
    <mergeCell ref="K2:L2"/>
    <mergeCell ref="A2:A3"/>
    <mergeCell ref="I2:J2"/>
    <mergeCell ref="G2:H2"/>
    <mergeCell ref="C2:D2"/>
    <mergeCell ref="E2:F2"/>
    <mergeCell ref="B2:B3"/>
  </mergeCells>
  <pageMargins left="0.7" right="0.7" top="0.75" bottom="0.75" header="0.3" footer="0.3"/>
  <pageSetup scale="41" fitToHeight="0" orientation="landscape" horizontalDpi="4294967292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"/>
  <sheetViews>
    <sheetView view="pageBreakPreview" zoomScaleNormal="100" zoomScaleSheetLayoutView="100" workbookViewId="0">
      <pane xSplit="2" ySplit="2" topLeftCell="D3" activePane="bottomRight" state="frozen"/>
      <selection activeCell="U4" sqref="U4"/>
      <selection pane="topRight" activeCell="U4" sqref="U4"/>
      <selection pane="bottomLeft" activeCell="U4" sqref="U4"/>
      <selection pane="bottomRight" activeCell="E7" sqref="E7"/>
    </sheetView>
  </sheetViews>
  <sheetFormatPr defaultRowHeight="15" x14ac:dyDescent="0.25"/>
  <cols>
    <col min="1" max="1" width="14.5703125" customWidth="1"/>
    <col min="2" max="2" width="57.7109375" customWidth="1"/>
    <col min="3" max="3" width="15" customWidth="1"/>
    <col min="4" max="4" width="25.5703125" customWidth="1"/>
    <col min="5" max="5" width="15" customWidth="1"/>
    <col min="6" max="6" width="12.85546875" hidden="1" customWidth="1"/>
    <col min="7" max="11" width="15" hidden="1" customWidth="1"/>
    <col min="12" max="12" width="15" customWidth="1"/>
    <col min="13" max="14" width="15.42578125" customWidth="1"/>
    <col min="15" max="15" width="15" customWidth="1"/>
    <col min="16" max="16" width="14.28515625" customWidth="1"/>
    <col min="17" max="17" width="16" customWidth="1"/>
    <col min="18" max="18" width="17.7109375" customWidth="1"/>
    <col min="19" max="19" width="9.140625" customWidth="1"/>
    <col min="21" max="21" width="15.28515625" customWidth="1"/>
    <col min="255" max="255" width="69" bestFit="1" customWidth="1"/>
    <col min="256" max="256" width="14.7109375" customWidth="1"/>
    <col min="257" max="257" width="15.140625" customWidth="1"/>
    <col min="258" max="258" width="13.140625" bestFit="1" customWidth="1"/>
    <col min="259" max="259" width="12.140625" bestFit="1" customWidth="1"/>
    <col min="261" max="261" width="10.140625" bestFit="1" customWidth="1"/>
    <col min="263" max="263" width="12.140625" bestFit="1" customWidth="1"/>
    <col min="265" max="265" width="11.42578125" bestFit="1" customWidth="1"/>
    <col min="511" max="511" width="69" bestFit="1" customWidth="1"/>
    <col min="512" max="512" width="14.7109375" customWidth="1"/>
    <col min="513" max="513" width="15.140625" customWidth="1"/>
    <col min="514" max="514" width="13.140625" bestFit="1" customWidth="1"/>
    <col min="515" max="515" width="12.140625" bestFit="1" customWidth="1"/>
    <col min="517" max="517" width="10.140625" bestFit="1" customWidth="1"/>
    <col min="519" max="519" width="12.140625" bestFit="1" customWidth="1"/>
    <col min="521" max="521" width="11.42578125" bestFit="1" customWidth="1"/>
    <col min="767" max="767" width="69" bestFit="1" customWidth="1"/>
    <col min="768" max="768" width="14.7109375" customWidth="1"/>
    <col min="769" max="769" width="15.140625" customWidth="1"/>
    <col min="770" max="770" width="13.140625" bestFit="1" customWidth="1"/>
    <col min="771" max="771" width="12.140625" bestFit="1" customWidth="1"/>
    <col min="773" max="773" width="10.140625" bestFit="1" customWidth="1"/>
    <col min="775" max="775" width="12.140625" bestFit="1" customWidth="1"/>
    <col min="777" max="777" width="11.42578125" bestFit="1" customWidth="1"/>
    <col min="1023" max="1023" width="69" bestFit="1" customWidth="1"/>
    <col min="1024" max="1024" width="14.7109375" customWidth="1"/>
    <col min="1025" max="1025" width="15.140625" customWidth="1"/>
    <col min="1026" max="1026" width="13.140625" bestFit="1" customWidth="1"/>
    <col min="1027" max="1027" width="12.140625" bestFit="1" customWidth="1"/>
    <col min="1029" max="1029" width="10.140625" bestFit="1" customWidth="1"/>
    <col min="1031" max="1031" width="12.140625" bestFit="1" customWidth="1"/>
    <col min="1033" max="1033" width="11.42578125" bestFit="1" customWidth="1"/>
    <col min="1279" max="1279" width="69" bestFit="1" customWidth="1"/>
    <col min="1280" max="1280" width="14.7109375" customWidth="1"/>
    <col min="1281" max="1281" width="15.140625" customWidth="1"/>
    <col min="1282" max="1282" width="13.140625" bestFit="1" customWidth="1"/>
    <col min="1283" max="1283" width="12.140625" bestFit="1" customWidth="1"/>
    <col min="1285" max="1285" width="10.140625" bestFit="1" customWidth="1"/>
    <col min="1287" max="1287" width="12.140625" bestFit="1" customWidth="1"/>
    <col min="1289" max="1289" width="11.42578125" bestFit="1" customWidth="1"/>
    <col min="1535" max="1535" width="69" bestFit="1" customWidth="1"/>
    <col min="1536" max="1536" width="14.7109375" customWidth="1"/>
    <col min="1537" max="1537" width="15.140625" customWidth="1"/>
    <col min="1538" max="1538" width="13.140625" bestFit="1" customWidth="1"/>
    <col min="1539" max="1539" width="12.140625" bestFit="1" customWidth="1"/>
    <col min="1541" max="1541" width="10.140625" bestFit="1" customWidth="1"/>
    <col min="1543" max="1543" width="12.140625" bestFit="1" customWidth="1"/>
    <col min="1545" max="1545" width="11.42578125" bestFit="1" customWidth="1"/>
    <col min="1791" max="1791" width="69" bestFit="1" customWidth="1"/>
    <col min="1792" max="1792" width="14.7109375" customWidth="1"/>
    <col min="1793" max="1793" width="15.140625" customWidth="1"/>
    <col min="1794" max="1794" width="13.140625" bestFit="1" customWidth="1"/>
    <col min="1795" max="1795" width="12.140625" bestFit="1" customWidth="1"/>
    <col min="1797" max="1797" width="10.140625" bestFit="1" customWidth="1"/>
    <col min="1799" max="1799" width="12.140625" bestFit="1" customWidth="1"/>
    <col min="1801" max="1801" width="11.42578125" bestFit="1" customWidth="1"/>
    <col min="2047" max="2047" width="69" bestFit="1" customWidth="1"/>
    <col min="2048" max="2048" width="14.7109375" customWidth="1"/>
    <col min="2049" max="2049" width="15.140625" customWidth="1"/>
    <col min="2050" max="2050" width="13.140625" bestFit="1" customWidth="1"/>
    <col min="2051" max="2051" width="12.140625" bestFit="1" customWidth="1"/>
    <col min="2053" max="2053" width="10.140625" bestFit="1" customWidth="1"/>
    <col min="2055" max="2055" width="12.140625" bestFit="1" customWidth="1"/>
    <col min="2057" max="2057" width="11.42578125" bestFit="1" customWidth="1"/>
    <col min="2303" max="2303" width="69" bestFit="1" customWidth="1"/>
    <col min="2304" max="2304" width="14.7109375" customWidth="1"/>
    <col min="2305" max="2305" width="15.140625" customWidth="1"/>
    <col min="2306" max="2306" width="13.140625" bestFit="1" customWidth="1"/>
    <col min="2307" max="2307" width="12.140625" bestFit="1" customWidth="1"/>
    <col min="2309" max="2309" width="10.140625" bestFit="1" customWidth="1"/>
    <col min="2311" max="2311" width="12.140625" bestFit="1" customWidth="1"/>
    <col min="2313" max="2313" width="11.42578125" bestFit="1" customWidth="1"/>
    <col min="2559" max="2559" width="69" bestFit="1" customWidth="1"/>
    <col min="2560" max="2560" width="14.7109375" customWidth="1"/>
    <col min="2561" max="2561" width="15.140625" customWidth="1"/>
    <col min="2562" max="2562" width="13.140625" bestFit="1" customWidth="1"/>
    <col min="2563" max="2563" width="12.140625" bestFit="1" customWidth="1"/>
    <col min="2565" max="2565" width="10.140625" bestFit="1" customWidth="1"/>
    <col min="2567" max="2567" width="12.140625" bestFit="1" customWidth="1"/>
    <col min="2569" max="2569" width="11.42578125" bestFit="1" customWidth="1"/>
    <col min="2815" max="2815" width="69" bestFit="1" customWidth="1"/>
    <col min="2816" max="2816" width="14.7109375" customWidth="1"/>
    <col min="2817" max="2817" width="15.140625" customWidth="1"/>
    <col min="2818" max="2818" width="13.140625" bestFit="1" customWidth="1"/>
    <col min="2819" max="2819" width="12.140625" bestFit="1" customWidth="1"/>
    <col min="2821" max="2821" width="10.140625" bestFit="1" customWidth="1"/>
    <col min="2823" max="2823" width="12.140625" bestFit="1" customWidth="1"/>
    <col min="2825" max="2825" width="11.42578125" bestFit="1" customWidth="1"/>
    <col min="3071" max="3071" width="69" bestFit="1" customWidth="1"/>
    <col min="3072" max="3072" width="14.7109375" customWidth="1"/>
    <col min="3073" max="3073" width="15.140625" customWidth="1"/>
    <col min="3074" max="3074" width="13.140625" bestFit="1" customWidth="1"/>
    <col min="3075" max="3075" width="12.140625" bestFit="1" customWidth="1"/>
    <col min="3077" max="3077" width="10.140625" bestFit="1" customWidth="1"/>
    <col min="3079" max="3079" width="12.140625" bestFit="1" customWidth="1"/>
    <col min="3081" max="3081" width="11.42578125" bestFit="1" customWidth="1"/>
    <col min="3327" max="3327" width="69" bestFit="1" customWidth="1"/>
    <col min="3328" max="3328" width="14.7109375" customWidth="1"/>
    <col min="3329" max="3329" width="15.140625" customWidth="1"/>
    <col min="3330" max="3330" width="13.140625" bestFit="1" customWidth="1"/>
    <col min="3331" max="3331" width="12.140625" bestFit="1" customWidth="1"/>
    <col min="3333" max="3333" width="10.140625" bestFit="1" customWidth="1"/>
    <col min="3335" max="3335" width="12.140625" bestFit="1" customWidth="1"/>
    <col min="3337" max="3337" width="11.42578125" bestFit="1" customWidth="1"/>
    <col min="3583" max="3583" width="69" bestFit="1" customWidth="1"/>
    <col min="3584" max="3584" width="14.7109375" customWidth="1"/>
    <col min="3585" max="3585" width="15.140625" customWidth="1"/>
    <col min="3586" max="3586" width="13.140625" bestFit="1" customWidth="1"/>
    <col min="3587" max="3587" width="12.140625" bestFit="1" customWidth="1"/>
    <col min="3589" max="3589" width="10.140625" bestFit="1" customWidth="1"/>
    <col min="3591" max="3591" width="12.140625" bestFit="1" customWidth="1"/>
    <col min="3593" max="3593" width="11.42578125" bestFit="1" customWidth="1"/>
    <col min="3839" max="3839" width="69" bestFit="1" customWidth="1"/>
    <col min="3840" max="3840" width="14.7109375" customWidth="1"/>
    <col min="3841" max="3841" width="15.140625" customWidth="1"/>
    <col min="3842" max="3842" width="13.140625" bestFit="1" customWidth="1"/>
    <col min="3843" max="3843" width="12.140625" bestFit="1" customWidth="1"/>
    <col min="3845" max="3845" width="10.140625" bestFit="1" customWidth="1"/>
    <col min="3847" max="3847" width="12.140625" bestFit="1" customWidth="1"/>
    <col min="3849" max="3849" width="11.42578125" bestFit="1" customWidth="1"/>
    <col min="4095" max="4095" width="69" bestFit="1" customWidth="1"/>
    <col min="4096" max="4096" width="14.7109375" customWidth="1"/>
    <col min="4097" max="4097" width="15.140625" customWidth="1"/>
    <col min="4098" max="4098" width="13.140625" bestFit="1" customWidth="1"/>
    <col min="4099" max="4099" width="12.140625" bestFit="1" customWidth="1"/>
    <col min="4101" max="4101" width="10.140625" bestFit="1" customWidth="1"/>
    <col min="4103" max="4103" width="12.140625" bestFit="1" customWidth="1"/>
    <col min="4105" max="4105" width="11.42578125" bestFit="1" customWidth="1"/>
    <col min="4351" max="4351" width="69" bestFit="1" customWidth="1"/>
    <col min="4352" max="4352" width="14.7109375" customWidth="1"/>
    <col min="4353" max="4353" width="15.140625" customWidth="1"/>
    <col min="4354" max="4354" width="13.140625" bestFit="1" customWidth="1"/>
    <col min="4355" max="4355" width="12.140625" bestFit="1" customWidth="1"/>
    <col min="4357" max="4357" width="10.140625" bestFit="1" customWidth="1"/>
    <col min="4359" max="4359" width="12.140625" bestFit="1" customWidth="1"/>
    <col min="4361" max="4361" width="11.42578125" bestFit="1" customWidth="1"/>
    <col min="4607" max="4607" width="69" bestFit="1" customWidth="1"/>
    <col min="4608" max="4608" width="14.7109375" customWidth="1"/>
    <col min="4609" max="4609" width="15.140625" customWidth="1"/>
    <col min="4610" max="4610" width="13.140625" bestFit="1" customWidth="1"/>
    <col min="4611" max="4611" width="12.140625" bestFit="1" customWidth="1"/>
    <col min="4613" max="4613" width="10.140625" bestFit="1" customWidth="1"/>
    <col min="4615" max="4615" width="12.140625" bestFit="1" customWidth="1"/>
    <col min="4617" max="4617" width="11.42578125" bestFit="1" customWidth="1"/>
    <col min="4863" max="4863" width="69" bestFit="1" customWidth="1"/>
    <col min="4864" max="4864" width="14.7109375" customWidth="1"/>
    <col min="4865" max="4865" width="15.140625" customWidth="1"/>
    <col min="4866" max="4866" width="13.140625" bestFit="1" customWidth="1"/>
    <col min="4867" max="4867" width="12.140625" bestFit="1" customWidth="1"/>
    <col min="4869" max="4869" width="10.140625" bestFit="1" customWidth="1"/>
    <col min="4871" max="4871" width="12.140625" bestFit="1" customWidth="1"/>
    <col min="4873" max="4873" width="11.42578125" bestFit="1" customWidth="1"/>
    <col min="5119" max="5119" width="69" bestFit="1" customWidth="1"/>
    <col min="5120" max="5120" width="14.7109375" customWidth="1"/>
    <col min="5121" max="5121" width="15.140625" customWidth="1"/>
    <col min="5122" max="5122" width="13.140625" bestFit="1" customWidth="1"/>
    <col min="5123" max="5123" width="12.140625" bestFit="1" customWidth="1"/>
    <col min="5125" max="5125" width="10.140625" bestFit="1" customWidth="1"/>
    <col min="5127" max="5127" width="12.140625" bestFit="1" customWidth="1"/>
    <col min="5129" max="5129" width="11.42578125" bestFit="1" customWidth="1"/>
    <col min="5375" max="5375" width="69" bestFit="1" customWidth="1"/>
    <col min="5376" max="5376" width="14.7109375" customWidth="1"/>
    <col min="5377" max="5377" width="15.140625" customWidth="1"/>
    <col min="5378" max="5378" width="13.140625" bestFit="1" customWidth="1"/>
    <col min="5379" max="5379" width="12.140625" bestFit="1" customWidth="1"/>
    <col min="5381" max="5381" width="10.140625" bestFit="1" customWidth="1"/>
    <col min="5383" max="5383" width="12.140625" bestFit="1" customWidth="1"/>
    <col min="5385" max="5385" width="11.42578125" bestFit="1" customWidth="1"/>
    <col min="5631" max="5631" width="69" bestFit="1" customWidth="1"/>
    <col min="5632" max="5632" width="14.7109375" customWidth="1"/>
    <col min="5633" max="5633" width="15.140625" customWidth="1"/>
    <col min="5634" max="5634" width="13.140625" bestFit="1" customWidth="1"/>
    <col min="5635" max="5635" width="12.140625" bestFit="1" customWidth="1"/>
    <col min="5637" max="5637" width="10.140625" bestFit="1" customWidth="1"/>
    <col min="5639" max="5639" width="12.140625" bestFit="1" customWidth="1"/>
    <col min="5641" max="5641" width="11.42578125" bestFit="1" customWidth="1"/>
    <col min="5887" max="5887" width="69" bestFit="1" customWidth="1"/>
    <col min="5888" max="5888" width="14.7109375" customWidth="1"/>
    <col min="5889" max="5889" width="15.140625" customWidth="1"/>
    <col min="5890" max="5890" width="13.140625" bestFit="1" customWidth="1"/>
    <col min="5891" max="5891" width="12.140625" bestFit="1" customWidth="1"/>
    <col min="5893" max="5893" width="10.140625" bestFit="1" customWidth="1"/>
    <col min="5895" max="5895" width="12.140625" bestFit="1" customWidth="1"/>
    <col min="5897" max="5897" width="11.42578125" bestFit="1" customWidth="1"/>
    <col min="6143" max="6143" width="69" bestFit="1" customWidth="1"/>
    <col min="6144" max="6144" width="14.7109375" customWidth="1"/>
    <col min="6145" max="6145" width="15.140625" customWidth="1"/>
    <col min="6146" max="6146" width="13.140625" bestFit="1" customWidth="1"/>
    <col min="6147" max="6147" width="12.140625" bestFit="1" customWidth="1"/>
    <col min="6149" max="6149" width="10.140625" bestFit="1" customWidth="1"/>
    <col min="6151" max="6151" width="12.140625" bestFit="1" customWidth="1"/>
    <col min="6153" max="6153" width="11.42578125" bestFit="1" customWidth="1"/>
    <col min="6399" max="6399" width="69" bestFit="1" customWidth="1"/>
    <col min="6400" max="6400" width="14.7109375" customWidth="1"/>
    <col min="6401" max="6401" width="15.140625" customWidth="1"/>
    <col min="6402" max="6402" width="13.140625" bestFit="1" customWidth="1"/>
    <col min="6403" max="6403" width="12.140625" bestFit="1" customWidth="1"/>
    <col min="6405" max="6405" width="10.140625" bestFit="1" customWidth="1"/>
    <col min="6407" max="6407" width="12.140625" bestFit="1" customWidth="1"/>
    <col min="6409" max="6409" width="11.42578125" bestFit="1" customWidth="1"/>
    <col min="6655" max="6655" width="69" bestFit="1" customWidth="1"/>
    <col min="6656" max="6656" width="14.7109375" customWidth="1"/>
    <col min="6657" max="6657" width="15.140625" customWidth="1"/>
    <col min="6658" max="6658" width="13.140625" bestFit="1" customWidth="1"/>
    <col min="6659" max="6659" width="12.140625" bestFit="1" customWidth="1"/>
    <col min="6661" max="6661" width="10.140625" bestFit="1" customWidth="1"/>
    <col min="6663" max="6663" width="12.140625" bestFit="1" customWidth="1"/>
    <col min="6665" max="6665" width="11.42578125" bestFit="1" customWidth="1"/>
    <col min="6911" max="6911" width="69" bestFit="1" customWidth="1"/>
    <col min="6912" max="6912" width="14.7109375" customWidth="1"/>
    <col min="6913" max="6913" width="15.140625" customWidth="1"/>
    <col min="6914" max="6914" width="13.140625" bestFit="1" customWidth="1"/>
    <col min="6915" max="6915" width="12.140625" bestFit="1" customWidth="1"/>
    <col min="6917" max="6917" width="10.140625" bestFit="1" customWidth="1"/>
    <col min="6919" max="6919" width="12.140625" bestFit="1" customWidth="1"/>
    <col min="6921" max="6921" width="11.42578125" bestFit="1" customWidth="1"/>
    <col min="7167" max="7167" width="69" bestFit="1" customWidth="1"/>
    <col min="7168" max="7168" width="14.7109375" customWidth="1"/>
    <col min="7169" max="7169" width="15.140625" customWidth="1"/>
    <col min="7170" max="7170" width="13.140625" bestFit="1" customWidth="1"/>
    <col min="7171" max="7171" width="12.140625" bestFit="1" customWidth="1"/>
    <col min="7173" max="7173" width="10.140625" bestFit="1" customWidth="1"/>
    <col min="7175" max="7175" width="12.140625" bestFit="1" customWidth="1"/>
    <col min="7177" max="7177" width="11.42578125" bestFit="1" customWidth="1"/>
    <col min="7423" max="7423" width="69" bestFit="1" customWidth="1"/>
    <col min="7424" max="7424" width="14.7109375" customWidth="1"/>
    <col min="7425" max="7425" width="15.140625" customWidth="1"/>
    <col min="7426" max="7426" width="13.140625" bestFit="1" customWidth="1"/>
    <col min="7427" max="7427" width="12.140625" bestFit="1" customWidth="1"/>
    <col min="7429" max="7429" width="10.140625" bestFit="1" customWidth="1"/>
    <col min="7431" max="7431" width="12.140625" bestFit="1" customWidth="1"/>
    <col min="7433" max="7433" width="11.42578125" bestFit="1" customWidth="1"/>
    <col min="7679" max="7679" width="69" bestFit="1" customWidth="1"/>
    <col min="7680" max="7680" width="14.7109375" customWidth="1"/>
    <col min="7681" max="7681" width="15.140625" customWidth="1"/>
    <col min="7682" max="7682" width="13.140625" bestFit="1" customWidth="1"/>
    <col min="7683" max="7683" width="12.140625" bestFit="1" customWidth="1"/>
    <col min="7685" max="7685" width="10.140625" bestFit="1" customWidth="1"/>
    <col min="7687" max="7687" width="12.140625" bestFit="1" customWidth="1"/>
    <col min="7689" max="7689" width="11.42578125" bestFit="1" customWidth="1"/>
    <col min="7935" max="7935" width="69" bestFit="1" customWidth="1"/>
    <col min="7936" max="7936" width="14.7109375" customWidth="1"/>
    <col min="7937" max="7937" width="15.140625" customWidth="1"/>
    <col min="7938" max="7938" width="13.140625" bestFit="1" customWidth="1"/>
    <col min="7939" max="7939" width="12.140625" bestFit="1" customWidth="1"/>
    <col min="7941" max="7941" width="10.140625" bestFit="1" customWidth="1"/>
    <col min="7943" max="7943" width="12.140625" bestFit="1" customWidth="1"/>
    <col min="7945" max="7945" width="11.42578125" bestFit="1" customWidth="1"/>
    <col min="8191" max="8191" width="69" bestFit="1" customWidth="1"/>
    <col min="8192" max="8192" width="14.7109375" customWidth="1"/>
    <col min="8193" max="8193" width="15.140625" customWidth="1"/>
    <col min="8194" max="8194" width="13.140625" bestFit="1" customWidth="1"/>
    <col min="8195" max="8195" width="12.140625" bestFit="1" customWidth="1"/>
    <col min="8197" max="8197" width="10.140625" bestFit="1" customWidth="1"/>
    <col min="8199" max="8199" width="12.140625" bestFit="1" customWidth="1"/>
    <col min="8201" max="8201" width="11.42578125" bestFit="1" customWidth="1"/>
    <col min="8447" max="8447" width="69" bestFit="1" customWidth="1"/>
    <col min="8448" max="8448" width="14.7109375" customWidth="1"/>
    <col min="8449" max="8449" width="15.140625" customWidth="1"/>
    <col min="8450" max="8450" width="13.140625" bestFit="1" customWidth="1"/>
    <col min="8451" max="8451" width="12.140625" bestFit="1" customWidth="1"/>
    <col min="8453" max="8453" width="10.140625" bestFit="1" customWidth="1"/>
    <col min="8455" max="8455" width="12.140625" bestFit="1" customWidth="1"/>
    <col min="8457" max="8457" width="11.42578125" bestFit="1" customWidth="1"/>
    <col min="8703" max="8703" width="69" bestFit="1" customWidth="1"/>
    <col min="8704" max="8704" width="14.7109375" customWidth="1"/>
    <col min="8705" max="8705" width="15.140625" customWidth="1"/>
    <col min="8706" max="8706" width="13.140625" bestFit="1" customWidth="1"/>
    <col min="8707" max="8707" width="12.140625" bestFit="1" customWidth="1"/>
    <col min="8709" max="8709" width="10.140625" bestFit="1" customWidth="1"/>
    <col min="8711" max="8711" width="12.140625" bestFit="1" customWidth="1"/>
    <col min="8713" max="8713" width="11.42578125" bestFit="1" customWidth="1"/>
    <col min="8959" max="8959" width="69" bestFit="1" customWidth="1"/>
    <col min="8960" max="8960" width="14.7109375" customWidth="1"/>
    <col min="8961" max="8961" width="15.140625" customWidth="1"/>
    <col min="8962" max="8962" width="13.140625" bestFit="1" customWidth="1"/>
    <col min="8963" max="8963" width="12.140625" bestFit="1" customWidth="1"/>
    <col min="8965" max="8965" width="10.140625" bestFit="1" customWidth="1"/>
    <col min="8967" max="8967" width="12.140625" bestFit="1" customWidth="1"/>
    <col min="8969" max="8969" width="11.42578125" bestFit="1" customWidth="1"/>
    <col min="9215" max="9215" width="69" bestFit="1" customWidth="1"/>
    <col min="9216" max="9216" width="14.7109375" customWidth="1"/>
    <col min="9217" max="9217" width="15.140625" customWidth="1"/>
    <col min="9218" max="9218" width="13.140625" bestFit="1" customWidth="1"/>
    <col min="9219" max="9219" width="12.140625" bestFit="1" customWidth="1"/>
    <col min="9221" max="9221" width="10.140625" bestFit="1" customWidth="1"/>
    <col min="9223" max="9223" width="12.140625" bestFit="1" customWidth="1"/>
    <col min="9225" max="9225" width="11.42578125" bestFit="1" customWidth="1"/>
    <col min="9471" max="9471" width="69" bestFit="1" customWidth="1"/>
    <col min="9472" max="9472" width="14.7109375" customWidth="1"/>
    <col min="9473" max="9473" width="15.140625" customWidth="1"/>
    <col min="9474" max="9474" width="13.140625" bestFit="1" customWidth="1"/>
    <col min="9475" max="9475" width="12.140625" bestFit="1" customWidth="1"/>
    <col min="9477" max="9477" width="10.140625" bestFit="1" customWidth="1"/>
    <col min="9479" max="9479" width="12.140625" bestFit="1" customWidth="1"/>
    <col min="9481" max="9481" width="11.42578125" bestFit="1" customWidth="1"/>
    <col min="9727" max="9727" width="69" bestFit="1" customWidth="1"/>
    <col min="9728" max="9728" width="14.7109375" customWidth="1"/>
    <col min="9729" max="9729" width="15.140625" customWidth="1"/>
    <col min="9730" max="9730" width="13.140625" bestFit="1" customWidth="1"/>
    <col min="9731" max="9731" width="12.140625" bestFit="1" customWidth="1"/>
    <col min="9733" max="9733" width="10.140625" bestFit="1" customWidth="1"/>
    <col min="9735" max="9735" width="12.140625" bestFit="1" customWidth="1"/>
    <col min="9737" max="9737" width="11.42578125" bestFit="1" customWidth="1"/>
    <col min="9983" max="9983" width="69" bestFit="1" customWidth="1"/>
    <col min="9984" max="9984" width="14.7109375" customWidth="1"/>
    <col min="9985" max="9985" width="15.140625" customWidth="1"/>
    <col min="9986" max="9986" width="13.140625" bestFit="1" customWidth="1"/>
    <col min="9987" max="9987" width="12.140625" bestFit="1" customWidth="1"/>
    <col min="9989" max="9989" width="10.140625" bestFit="1" customWidth="1"/>
    <col min="9991" max="9991" width="12.140625" bestFit="1" customWidth="1"/>
    <col min="9993" max="9993" width="11.42578125" bestFit="1" customWidth="1"/>
    <col min="10239" max="10239" width="69" bestFit="1" customWidth="1"/>
    <col min="10240" max="10240" width="14.7109375" customWidth="1"/>
    <col min="10241" max="10241" width="15.140625" customWidth="1"/>
    <col min="10242" max="10242" width="13.140625" bestFit="1" customWidth="1"/>
    <col min="10243" max="10243" width="12.140625" bestFit="1" customWidth="1"/>
    <col min="10245" max="10245" width="10.140625" bestFit="1" customWidth="1"/>
    <col min="10247" max="10247" width="12.140625" bestFit="1" customWidth="1"/>
    <col min="10249" max="10249" width="11.42578125" bestFit="1" customWidth="1"/>
    <col min="10495" max="10495" width="69" bestFit="1" customWidth="1"/>
    <col min="10496" max="10496" width="14.7109375" customWidth="1"/>
    <col min="10497" max="10497" width="15.140625" customWidth="1"/>
    <col min="10498" max="10498" width="13.140625" bestFit="1" customWidth="1"/>
    <col min="10499" max="10499" width="12.140625" bestFit="1" customWidth="1"/>
    <col min="10501" max="10501" width="10.140625" bestFit="1" customWidth="1"/>
    <col min="10503" max="10503" width="12.140625" bestFit="1" customWidth="1"/>
    <col min="10505" max="10505" width="11.42578125" bestFit="1" customWidth="1"/>
    <col min="10751" max="10751" width="69" bestFit="1" customWidth="1"/>
    <col min="10752" max="10752" width="14.7109375" customWidth="1"/>
    <col min="10753" max="10753" width="15.140625" customWidth="1"/>
    <col min="10754" max="10754" width="13.140625" bestFit="1" customWidth="1"/>
    <col min="10755" max="10755" width="12.140625" bestFit="1" customWidth="1"/>
    <col min="10757" max="10757" width="10.140625" bestFit="1" customWidth="1"/>
    <col min="10759" max="10759" width="12.140625" bestFit="1" customWidth="1"/>
    <col min="10761" max="10761" width="11.42578125" bestFit="1" customWidth="1"/>
    <col min="11007" max="11007" width="69" bestFit="1" customWidth="1"/>
    <col min="11008" max="11008" width="14.7109375" customWidth="1"/>
    <col min="11009" max="11009" width="15.140625" customWidth="1"/>
    <col min="11010" max="11010" width="13.140625" bestFit="1" customWidth="1"/>
    <col min="11011" max="11011" width="12.140625" bestFit="1" customWidth="1"/>
    <col min="11013" max="11013" width="10.140625" bestFit="1" customWidth="1"/>
    <col min="11015" max="11015" width="12.140625" bestFit="1" customWidth="1"/>
    <col min="11017" max="11017" width="11.42578125" bestFit="1" customWidth="1"/>
    <col min="11263" max="11263" width="69" bestFit="1" customWidth="1"/>
    <col min="11264" max="11264" width="14.7109375" customWidth="1"/>
    <col min="11265" max="11265" width="15.140625" customWidth="1"/>
    <col min="11266" max="11266" width="13.140625" bestFit="1" customWidth="1"/>
    <col min="11267" max="11267" width="12.140625" bestFit="1" customWidth="1"/>
    <col min="11269" max="11269" width="10.140625" bestFit="1" customWidth="1"/>
    <col min="11271" max="11271" width="12.140625" bestFit="1" customWidth="1"/>
    <col min="11273" max="11273" width="11.42578125" bestFit="1" customWidth="1"/>
    <col min="11519" max="11519" width="69" bestFit="1" customWidth="1"/>
    <col min="11520" max="11520" width="14.7109375" customWidth="1"/>
    <col min="11521" max="11521" width="15.140625" customWidth="1"/>
    <col min="11522" max="11522" width="13.140625" bestFit="1" customWidth="1"/>
    <col min="11523" max="11523" width="12.140625" bestFit="1" customWidth="1"/>
    <col min="11525" max="11525" width="10.140625" bestFit="1" customWidth="1"/>
    <col min="11527" max="11527" width="12.140625" bestFit="1" customWidth="1"/>
    <col min="11529" max="11529" width="11.42578125" bestFit="1" customWidth="1"/>
    <col min="11775" max="11775" width="69" bestFit="1" customWidth="1"/>
    <col min="11776" max="11776" width="14.7109375" customWidth="1"/>
    <col min="11777" max="11777" width="15.140625" customWidth="1"/>
    <col min="11778" max="11778" width="13.140625" bestFit="1" customWidth="1"/>
    <col min="11779" max="11779" width="12.140625" bestFit="1" customWidth="1"/>
    <col min="11781" max="11781" width="10.140625" bestFit="1" customWidth="1"/>
    <col min="11783" max="11783" width="12.140625" bestFit="1" customWidth="1"/>
    <col min="11785" max="11785" width="11.42578125" bestFit="1" customWidth="1"/>
    <col min="12031" max="12031" width="69" bestFit="1" customWidth="1"/>
    <col min="12032" max="12032" width="14.7109375" customWidth="1"/>
    <col min="12033" max="12033" width="15.140625" customWidth="1"/>
    <col min="12034" max="12034" width="13.140625" bestFit="1" customWidth="1"/>
    <col min="12035" max="12035" width="12.140625" bestFit="1" customWidth="1"/>
    <col min="12037" max="12037" width="10.140625" bestFit="1" customWidth="1"/>
    <col min="12039" max="12039" width="12.140625" bestFit="1" customWidth="1"/>
    <col min="12041" max="12041" width="11.42578125" bestFit="1" customWidth="1"/>
    <col min="12287" max="12287" width="69" bestFit="1" customWidth="1"/>
    <col min="12288" max="12288" width="14.7109375" customWidth="1"/>
    <col min="12289" max="12289" width="15.140625" customWidth="1"/>
    <col min="12290" max="12290" width="13.140625" bestFit="1" customWidth="1"/>
    <col min="12291" max="12291" width="12.140625" bestFit="1" customWidth="1"/>
    <col min="12293" max="12293" width="10.140625" bestFit="1" customWidth="1"/>
    <col min="12295" max="12295" width="12.140625" bestFit="1" customWidth="1"/>
    <col min="12297" max="12297" width="11.42578125" bestFit="1" customWidth="1"/>
    <col min="12543" max="12543" width="69" bestFit="1" customWidth="1"/>
    <col min="12544" max="12544" width="14.7109375" customWidth="1"/>
    <col min="12545" max="12545" width="15.140625" customWidth="1"/>
    <col min="12546" max="12546" width="13.140625" bestFit="1" customWidth="1"/>
    <col min="12547" max="12547" width="12.140625" bestFit="1" customWidth="1"/>
    <col min="12549" max="12549" width="10.140625" bestFit="1" customWidth="1"/>
    <col min="12551" max="12551" width="12.140625" bestFit="1" customWidth="1"/>
    <col min="12553" max="12553" width="11.42578125" bestFit="1" customWidth="1"/>
    <col min="12799" max="12799" width="69" bestFit="1" customWidth="1"/>
    <col min="12800" max="12800" width="14.7109375" customWidth="1"/>
    <col min="12801" max="12801" width="15.140625" customWidth="1"/>
    <col min="12802" max="12802" width="13.140625" bestFit="1" customWidth="1"/>
    <col min="12803" max="12803" width="12.140625" bestFit="1" customWidth="1"/>
    <col min="12805" max="12805" width="10.140625" bestFit="1" customWidth="1"/>
    <col min="12807" max="12807" width="12.140625" bestFit="1" customWidth="1"/>
    <col min="12809" max="12809" width="11.42578125" bestFit="1" customWidth="1"/>
    <col min="13055" max="13055" width="69" bestFit="1" customWidth="1"/>
    <col min="13056" max="13056" width="14.7109375" customWidth="1"/>
    <col min="13057" max="13057" width="15.140625" customWidth="1"/>
    <col min="13058" max="13058" width="13.140625" bestFit="1" customWidth="1"/>
    <col min="13059" max="13059" width="12.140625" bestFit="1" customWidth="1"/>
    <col min="13061" max="13061" width="10.140625" bestFit="1" customWidth="1"/>
    <col min="13063" max="13063" width="12.140625" bestFit="1" customWidth="1"/>
    <col min="13065" max="13065" width="11.42578125" bestFit="1" customWidth="1"/>
    <col min="13311" max="13311" width="69" bestFit="1" customWidth="1"/>
    <col min="13312" max="13312" width="14.7109375" customWidth="1"/>
    <col min="13313" max="13313" width="15.140625" customWidth="1"/>
    <col min="13314" max="13314" width="13.140625" bestFit="1" customWidth="1"/>
    <col min="13315" max="13315" width="12.140625" bestFit="1" customWidth="1"/>
    <col min="13317" max="13317" width="10.140625" bestFit="1" customWidth="1"/>
    <col min="13319" max="13319" width="12.140625" bestFit="1" customWidth="1"/>
    <col min="13321" max="13321" width="11.42578125" bestFit="1" customWidth="1"/>
    <col min="13567" max="13567" width="69" bestFit="1" customWidth="1"/>
    <col min="13568" max="13568" width="14.7109375" customWidth="1"/>
    <col min="13569" max="13569" width="15.140625" customWidth="1"/>
    <col min="13570" max="13570" width="13.140625" bestFit="1" customWidth="1"/>
    <col min="13571" max="13571" width="12.140625" bestFit="1" customWidth="1"/>
    <col min="13573" max="13573" width="10.140625" bestFit="1" customWidth="1"/>
    <col min="13575" max="13575" width="12.140625" bestFit="1" customWidth="1"/>
    <col min="13577" max="13577" width="11.42578125" bestFit="1" customWidth="1"/>
    <col min="13823" max="13823" width="69" bestFit="1" customWidth="1"/>
    <col min="13824" max="13824" width="14.7109375" customWidth="1"/>
    <col min="13825" max="13825" width="15.140625" customWidth="1"/>
    <col min="13826" max="13826" width="13.140625" bestFit="1" customWidth="1"/>
    <col min="13827" max="13827" width="12.140625" bestFit="1" customWidth="1"/>
    <col min="13829" max="13829" width="10.140625" bestFit="1" customWidth="1"/>
    <col min="13831" max="13831" width="12.140625" bestFit="1" customWidth="1"/>
    <col min="13833" max="13833" width="11.42578125" bestFit="1" customWidth="1"/>
    <col min="14079" max="14079" width="69" bestFit="1" customWidth="1"/>
    <col min="14080" max="14080" width="14.7109375" customWidth="1"/>
    <col min="14081" max="14081" width="15.140625" customWidth="1"/>
    <col min="14082" max="14082" width="13.140625" bestFit="1" customWidth="1"/>
    <col min="14083" max="14083" width="12.140625" bestFit="1" customWidth="1"/>
    <col min="14085" max="14085" width="10.140625" bestFit="1" customWidth="1"/>
    <col min="14087" max="14087" width="12.140625" bestFit="1" customWidth="1"/>
    <col min="14089" max="14089" width="11.42578125" bestFit="1" customWidth="1"/>
    <col min="14335" max="14335" width="69" bestFit="1" customWidth="1"/>
    <col min="14336" max="14336" width="14.7109375" customWidth="1"/>
    <col min="14337" max="14337" width="15.140625" customWidth="1"/>
    <col min="14338" max="14338" width="13.140625" bestFit="1" customWidth="1"/>
    <col min="14339" max="14339" width="12.140625" bestFit="1" customWidth="1"/>
    <col min="14341" max="14341" width="10.140625" bestFit="1" customWidth="1"/>
    <col min="14343" max="14343" width="12.140625" bestFit="1" customWidth="1"/>
    <col min="14345" max="14345" width="11.42578125" bestFit="1" customWidth="1"/>
    <col min="14591" max="14591" width="69" bestFit="1" customWidth="1"/>
    <col min="14592" max="14592" width="14.7109375" customWidth="1"/>
    <col min="14593" max="14593" width="15.140625" customWidth="1"/>
    <col min="14594" max="14594" width="13.140625" bestFit="1" customWidth="1"/>
    <col min="14595" max="14595" width="12.140625" bestFit="1" customWidth="1"/>
    <col min="14597" max="14597" width="10.140625" bestFit="1" customWidth="1"/>
    <col min="14599" max="14599" width="12.140625" bestFit="1" customWidth="1"/>
    <col min="14601" max="14601" width="11.42578125" bestFit="1" customWidth="1"/>
    <col min="14847" max="14847" width="69" bestFit="1" customWidth="1"/>
    <col min="14848" max="14848" width="14.7109375" customWidth="1"/>
    <col min="14849" max="14849" width="15.140625" customWidth="1"/>
    <col min="14850" max="14850" width="13.140625" bestFit="1" customWidth="1"/>
    <col min="14851" max="14851" width="12.140625" bestFit="1" customWidth="1"/>
    <col min="14853" max="14853" width="10.140625" bestFit="1" customWidth="1"/>
    <col min="14855" max="14855" width="12.140625" bestFit="1" customWidth="1"/>
    <col min="14857" max="14857" width="11.42578125" bestFit="1" customWidth="1"/>
    <col min="15103" max="15103" width="69" bestFit="1" customWidth="1"/>
    <col min="15104" max="15104" width="14.7109375" customWidth="1"/>
    <col min="15105" max="15105" width="15.140625" customWidth="1"/>
    <col min="15106" max="15106" width="13.140625" bestFit="1" customWidth="1"/>
    <col min="15107" max="15107" width="12.140625" bestFit="1" customWidth="1"/>
    <col min="15109" max="15109" width="10.140625" bestFit="1" customWidth="1"/>
    <col min="15111" max="15111" width="12.140625" bestFit="1" customWidth="1"/>
    <col min="15113" max="15113" width="11.42578125" bestFit="1" customWidth="1"/>
    <col min="15359" max="15359" width="69" bestFit="1" customWidth="1"/>
    <col min="15360" max="15360" width="14.7109375" customWidth="1"/>
    <col min="15361" max="15361" width="15.140625" customWidth="1"/>
    <col min="15362" max="15362" width="13.140625" bestFit="1" customWidth="1"/>
    <col min="15363" max="15363" width="12.140625" bestFit="1" customWidth="1"/>
    <col min="15365" max="15365" width="10.140625" bestFit="1" customWidth="1"/>
    <col min="15367" max="15367" width="12.140625" bestFit="1" customWidth="1"/>
    <col min="15369" max="15369" width="11.42578125" bestFit="1" customWidth="1"/>
    <col min="15615" max="15615" width="69" bestFit="1" customWidth="1"/>
    <col min="15616" max="15616" width="14.7109375" customWidth="1"/>
    <col min="15617" max="15617" width="15.140625" customWidth="1"/>
    <col min="15618" max="15618" width="13.140625" bestFit="1" customWidth="1"/>
    <col min="15619" max="15619" width="12.140625" bestFit="1" customWidth="1"/>
    <col min="15621" max="15621" width="10.140625" bestFit="1" customWidth="1"/>
    <col min="15623" max="15623" width="12.140625" bestFit="1" customWidth="1"/>
    <col min="15625" max="15625" width="11.42578125" bestFit="1" customWidth="1"/>
    <col min="15871" max="15871" width="69" bestFit="1" customWidth="1"/>
    <col min="15872" max="15872" width="14.7109375" customWidth="1"/>
    <col min="15873" max="15873" width="15.140625" customWidth="1"/>
    <col min="15874" max="15874" width="13.140625" bestFit="1" customWidth="1"/>
    <col min="15875" max="15875" width="12.140625" bestFit="1" customWidth="1"/>
    <col min="15877" max="15877" width="10.140625" bestFit="1" customWidth="1"/>
    <col min="15879" max="15879" width="12.140625" bestFit="1" customWidth="1"/>
    <col min="15881" max="15881" width="11.42578125" bestFit="1" customWidth="1"/>
    <col min="16127" max="16127" width="69" bestFit="1" customWidth="1"/>
    <col min="16128" max="16128" width="14.7109375" customWidth="1"/>
    <col min="16129" max="16129" width="15.140625" customWidth="1"/>
    <col min="16130" max="16130" width="13.140625" bestFit="1" customWidth="1"/>
    <col min="16131" max="16131" width="12.140625" bestFit="1" customWidth="1"/>
    <col min="16133" max="16133" width="10.140625" bestFit="1" customWidth="1"/>
    <col min="16135" max="16135" width="12.140625" bestFit="1" customWidth="1"/>
    <col min="16137" max="16137" width="11.42578125" bestFit="1" customWidth="1"/>
  </cols>
  <sheetData>
    <row r="1" spans="1:2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21" s="1" customFormat="1" ht="80.25" customHeight="1" x14ac:dyDescent="0.25">
      <c r="A2" s="10" t="s">
        <v>0</v>
      </c>
      <c r="B2" s="11" t="s">
        <v>1</v>
      </c>
      <c r="C2" s="10" t="s">
        <v>23</v>
      </c>
      <c r="D2" s="10" t="s">
        <v>24</v>
      </c>
      <c r="E2" s="10" t="s">
        <v>29</v>
      </c>
      <c r="F2" s="10" t="s">
        <v>11</v>
      </c>
      <c r="G2" s="10" t="s">
        <v>11</v>
      </c>
      <c r="H2" s="10" t="s">
        <v>12</v>
      </c>
      <c r="I2" s="10" t="s">
        <v>11</v>
      </c>
      <c r="J2" s="10" t="s">
        <v>11</v>
      </c>
      <c r="K2" s="10" t="s">
        <v>13</v>
      </c>
      <c r="L2" s="20" t="s">
        <v>27</v>
      </c>
      <c r="M2" s="13" t="s">
        <v>15</v>
      </c>
      <c r="N2" s="13" t="s">
        <v>26</v>
      </c>
      <c r="O2" s="12" t="s">
        <v>14</v>
      </c>
      <c r="P2" s="12" t="s">
        <v>28</v>
      </c>
      <c r="Q2" s="18" t="s">
        <v>6</v>
      </c>
      <c r="R2" s="18" t="s">
        <v>7</v>
      </c>
    </row>
    <row r="3" spans="1:21" s="2" customFormat="1" ht="15.75" x14ac:dyDescent="0.25">
      <c r="A3" s="4" t="s">
        <v>20</v>
      </c>
      <c r="B3" s="6" t="s">
        <v>17</v>
      </c>
      <c r="C3" s="17">
        <f>C4+C5</f>
        <v>7000000</v>
      </c>
      <c r="D3" s="17">
        <f>D4+D5</f>
        <v>7000000</v>
      </c>
      <c r="E3" s="17">
        <f t="shared" ref="E3:K3" si="0">E4+E5</f>
        <v>250000</v>
      </c>
      <c r="F3" s="17">
        <f t="shared" si="0"/>
        <v>0</v>
      </c>
      <c r="G3" s="17">
        <f t="shared" si="0"/>
        <v>0</v>
      </c>
      <c r="H3" s="17">
        <f t="shared" si="0"/>
        <v>0</v>
      </c>
      <c r="I3" s="17">
        <f t="shared" si="0"/>
        <v>0</v>
      </c>
      <c r="J3" s="17">
        <f t="shared" si="0"/>
        <v>0</v>
      </c>
      <c r="K3" s="17">
        <f t="shared" si="0"/>
        <v>0</v>
      </c>
      <c r="L3" s="17">
        <f>D3+E3+F3+G3+H3+J3+K3+I3</f>
        <v>7250000</v>
      </c>
      <c r="M3" s="19">
        <f t="shared" ref="M3:M5" si="1">P3-L3</f>
        <v>-250000</v>
      </c>
      <c r="N3" s="19">
        <f>L3-O3</f>
        <v>250000</v>
      </c>
      <c r="O3" s="17">
        <f>O4+O5</f>
        <v>7000000</v>
      </c>
      <c r="P3" s="17">
        <f>P4+P5</f>
        <v>7000000</v>
      </c>
      <c r="Q3" s="17">
        <f t="shared" ref="Q3:R3" si="2">Q4+Q5</f>
        <v>7250000</v>
      </c>
      <c r="R3" s="17">
        <f t="shared" si="2"/>
        <v>250000</v>
      </c>
    </row>
    <row r="4" spans="1:21" s="2" customFormat="1" ht="15.75" x14ac:dyDescent="0.25">
      <c r="A4" s="4" t="s">
        <v>21</v>
      </c>
      <c r="B4" s="6" t="s">
        <v>17</v>
      </c>
      <c r="C4" s="17">
        <f>C7+C8+C9</f>
        <v>5900000</v>
      </c>
      <c r="D4" s="17">
        <f>D7+D8+D9</f>
        <v>5900000</v>
      </c>
      <c r="E4" s="17">
        <f t="shared" ref="E4:K4" si="3">E7+E8+E9</f>
        <v>0</v>
      </c>
      <c r="F4" s="17">
        <f t="shared" si="3"/>
        <v>0</v>
      </c>
      <c r="G4" s="17">
        <f t="shared" si="3"/>
        <v>0</v>
      </c>
      <c r="H4" s="17">
        <f t="shared" si="3"/>
        <v>0</v>
      </c>
      <c r="I4" s="17">
        <f t="shared" si="3"/>
        <v>0</v>
      </c>
      <c r="J4" s="17">
        <f t="shared" si="3"/>
        <v>0</v>
      </c>
      <c r="K4" s="17">
        <f t="shared" si="3"/>
        <v>0</v>
      </c>
      <c r="L4" s="17">
        <f>D4+E4+F4+G4+H4+J4+K4+I4</f>
        <v>5900000</v>
      </c>
      <c r="M4" s="19">
        <f t="shared" si="1"/>
        <v>0</v>
      </c>
      <c r="N4" s="19">
        <f t="shared" ref="N4:N5" si="4">L4-O4</f>
        <v>0</v>
      </c>
      <c r="O4" s="17">
        <v>5900000</v>
      </c>
      <c r="P4" s="17">
        <f>P7+P8+P9</f>
        <v>5900000</v>
      </c>
      <c r="Q4" s="17">
        <f t="shared" ref="Q4:R4" si="5">Q7+Q8+Q9</f>
        <v>5900000</v>
      </c>
      <c r="R4" s="17">
        <f t="shared" si="5"/>
        <v>0</v>
      </c>
    </row>
    <row r="5" spans="1:21" s="2" customFormat="1" ht="45" x14ac:dyDescent="0.25">
      <c r="A5" s="4" t="s">
        <v>22</v>
      </c>
      <c r="B5" s="6" t="s">
        <v>18</v>
      </c>
      <c r="C5" s="17">
        <f>C6</f>
        <v>1100000</v>
      </c>
      <c r="D5" s="17">
        <f>D6</f>
        <v>1100000</v>
      </c>
      <c r="E5" s="17">
        <f t="shared" ref="E5:K5" si="6">E6</f>
        <v>250000</v>
      </c>
      <c r="F5" s="17">
        <f t="shared" si="6"/>
        <v>0</v>
      </c>
      <c r="G5" s="17">
        <f t="shared" si="6"/>
        <v>0</v>
      </c>
      <c r="H5" s="17">
        <f t="shared" si="6"/>
        <v>0</v>
      </c>
      <c r="I5" s="17">
        <f t="shared" si="6"/>
        <v>0</v>
      </c>
      <c r="J5" s="17">
        <f t="shared" si="6"/>
        <v>0</v>
      </c>
      <c r="K5" s="17">
        <f t="shared" si="6"/>
        <v>0</v>
      </c>
      <c r="L5" s="17">
        <f>D5+E5+F5+G5+H5+J5+K5+I5</f>
        <v>1350000</v>
      </c>
      <c r="M5" s="19">
        <f t="shared" si="1"/>
        <v>-250000</v>
      </c>
      <c r="N5" s="19">
        <f t="shared" si="4"/>
        <v>250000</v>
      </c>
      <c r="O5" s="17">
        <v>1100000</v>
      </c>
      <c r="P5" s="17">
        <f>P6</f>
        <v>1100000</v>
      </c>
      <c r="Q5" s="17">
        <f t="shared" ref="Q5:R5" si="7">Q6</f>
        <v>1350000</v>
      </c>
      <c r="R5" s="17">
        <f t="shared" si="7"/>
        <v>250000</v>
      </c>
      <c r="U5" s="21"/>
    </row>
    <row r="6" spans="1:21" s="2" customFormat="1" ht="15.75" x14ac:dyDescent="0.25">
      <c r="A6" s="15" t="s">
        <v>3</v>
      </c>
      <c r="B6" s="8" t="s">
        <v>10</v>
      </c>
      <c r="C6" s="9">
        <v>1100000</v>
      </c>
      <c r="D6" s="9">
        <v>1100000</v>
      </c>
      <c r="E6" s="9">
        <v>250000</v>
      </c>
      <c r="F6" s="9"/>
      <c r="G6" s="9"/>
      <c r="H6" s="9"/>
      <c r="I6" s="9"/>
      <c r="J6" s="9"/>
      <c r="K6" s="9"/>
      <c r="L6" s="7">
        <f>D6+E6+F6+G6+H6+J6+K6+I6</f>
        <v>1350000</v>
      </c>
      <c r="M6" s="14"/>
      <c r="N6" s="14"/>
      <c r="O6" s="7"/>
      <c r="P6" s="7">
        <v>1100000</v>
      </c>
      <c r="Q6" s="9">
        <v>1350000</v>
      </c>
      <c r="R6" s="7">
        <f>Q6-P6</f>
        <v>250000</v>
      </c>
    </row>
    <row r="7" spans="1:21" s="2" customFormat="1" ht="24" customHeight="1" x14ac:dyDescent="0.25">
      <c r="A7" s="16" t="s">
        <v>5</v>
      </c>
      <c r="B7" s="8" t="s">
        <v>9</v>
      </c>
      <c r="C7" s="9">
        <v>5100000</v>
      </c>
      <c r="D7" s="9">
        <v>5100000</v>
      </c>
      <c r="E7" s="9"/>
      <c r="F7" s="9"/>
      <c r="G7" s="9"/>
      <c r="H7" s="9"/>
      <c r="I7" s="9"/>
      <c r="J7" s="9"/>
      <c r="K7" s="9"/>
      <c r="L7" s="7">
        <f t="shared" ref="L7:L9" si="8">D7+E7+F7+G7+H7+J7+K7+I7</f>
        <v>5100000</v>
      </c>
      <c r="M7" s="14"/>
      <c r="N7" s="14"/>
      <c r="O7" s="7"/>
      <c r="P7" s="7">
        <v>5100000</v>
      </c>
      <c r="Q7" s="9">
        <v>5100000</v>
      </c>
      <c r="R7" s="7">
        <f t="shared" ref="R7:R9" si="9">Q7-P7</f>
        <v>0</v>
      </c>
    </row>
    <row r="8" spans="1:21" s="2" customFormat="1" ht="15.75" x14ac:dyDescent="0.25">
      <c r="A8" s="16" t="s">
        <v>4</v>
      </c>
      <c r="B8" s="8" t="s">
        <v>8</v>
      </c>
      <c r="C8" s="9">
        <v>100000</v>
      </c>
      <c r="D8" s="9">
        <v>100000</v>
      </c>
      <c r="E8" s="9"/>
      <c r="F8" s="9"/>
      <c r="G8" s="9"/>
      <c r="H8" s="9"/>
      <c r="I8" s="9"/>
      <c r="J8" s="9"/>
      <c r="K8" s="9"/>
      <c r="L8" s="7">
        <f t="shared" si="8"/>
        <v>100000</v>
      </c>
      <c r="M8" s="14"/>
      <c r="N8" s="14"/>
      <c r="O8" s="7"/>
      <c r="P8" s="7">
        <v>100000</v>
      </c>
      <c r="Q8" s="9">
        <v>100000</v>
      </c>
      <c r="R8" s="7">
        <f t="shared" si="9"/>
        <v>0</v>
      </c>
      <c r="U8" s="21"/>
    </row>
    <row r="9" spans="1:21" s="2" customFormat="1" ht="21.75" customHeight="1" x14ac:dyDescent="0.25">
      <c r="A9" s="16" t="s">
        <v>19</v>
      </c>
      <c r="B9" s="8" t="s">
        <v>25</v>
      </c>
      <c r="C9" s="9">
        <v>700000</v>
      </c>
      <c r="D9" s="9">
        <v>700000</v>
      </c>
      <c r="E9" s="9"/>
      <c r="F9" s="9"/>
      <c r="G9" s="9"/>
      <c r="H9" s="9"/>
      <c r="I9" s="9"/>
      <c r="J9" s="9"/>
      <c r="K9" s="9"/>
      <c r="L9" s="7">
        <f t="shared" si="8"/>
        <v>700000</v>
      </c>
      <c r="M9" s="14"/>
      <c r="N9" s="14"/>
      <c r="O9" s="7"/>
      <c r="P9" s="7">
        <v>700000</v>
      </c>
      <c r="Q9" s="9">
        <v>700000</v>
      </c>
      <c r="R9" s="7">
        <f t="shared" si="9"/>
        <v>0</v>
      </c>
    </row>
  </sheetData>
  <autoFilter ref="A2:R9"/>
  <pageMargins left="0.7" right="0.7" top="0.75" bottom="0.75" header="0.3" footer="0.3"/>
  <pageSetup scale="52" fitToHeight="0" orientation="landscape" horizontalDpi="4294967292" r:id="rId1"/>
  <colBreaks count="2" manualBreakCount="2">
    <brk id="3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674</vt:lpstr>
      <vt:lpstr>169</vt:lpstr>
      <vt:lpstr>'169'!Print_Area</vt:lpstr>
      <vt:lpstr>'674'!Print_Area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2020-09-11T12:39:25Z</dcterms:modified>
</cp:coreProperties>
</file>